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OEP Main Files\OEP Databases\Completed Arkansas School Data for website\2017-2018\"/>
    </mc:Choice>
  </mc:AlternateContent>
  <bookViews>
    <workbookView xWindow="120" yWindow="120" windowWidth="19035" windowHeight="11760" tabRatio="528"/>
  </bookViews>
  <sheets>
    <sheet name="Data" sheetId="1" r:id="rId1"/>
    <sheet name="Key" sheetId="2" r:id="rId2"/>
  </sheets>
  <externalReferences>
    <externalReference r:id="rId3"/>
  </externalReferences>
  <definedNames>
    <definedName name="_xlnm.Print_Titles" localSheetId="0">Data!$A:$C,Data!$1:$3</definedName>
  </definedNames>
  <calcPr calcId="162913"/>
</workbook>
</file>

<file path=xl/calcChain.xml><?xml version="1.0" encoding="utf-8"?>
<calcChain xmlns="http://schemas.openxmlformats.org/spreadsheetml/2006/main">
  <c r="J1061" i="1" l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<sst xmlns="http://schemas.openxmlformats.org/spreadsheetml/2006/main" count="3265" uniqueCount="1387">
  <si>
    <t>District Name</t>
  </si>
  <si>
    <t>Arkansas Overall</t>
  </si>
  <si>
    <t>Region</t>
  </si>
  <si>
    <t>District LEA</t>
  </si>
  <si>
    <t>Northwest</t>
  </si>
  <si>
    <t>Northeast</t>
  </si>
  <si>
    <t>Central</t>
  </si>
  <si>
    <t>Southwest</t>
  </si>
  <si>
    <t>Southeast</t>
  </si>
  <si>
    <t>School Name</t>
  </si>
  <si>
    <t>School Enrollment</t>
  </si>
  <si>
    <t>School % Hispanic</t>
  </si>
  <si>
    <t>School % Black</t>
  </si>
  <si>
    <t>School % White</t>
  </si>
  <si>
    <t>School % Other Races</t>
  </si>
  <si>
    <t>School % FRL</t>
  </si>
  <si>
    <t>School LEA</t>
  </si>
  <si>
    <t>Grades</t>
  </si>
  <si>
    <t xml:space="preserve">Key of Variables Used </t>
  </si>
  <si>
    <t>Variable</t>
  </si>
  <si>
    <t>Description</t>
  </si>
  <si>
    <t>Source</t>
  </si>
  <si>
    <t>School Overall % Minority</t>
  </si>
  <si>
    <t>Gifted and Talented %</t>
  </si>
  <si>
    <t>LEP %</t>
  </si>
  <si>
    <t>Homeless %</t>
  </si>
  <si>
    <t xml:space="preserve"> - </t>
  </si>
  <si>
    <t xml:space="preserve">  - </t>
  </si>
  <si>
    <r>
      <t xml:space="preserve">Certified percent of students qualifying for Free or Reduced lunches calculated by dividing the number of students receiving a Free or Reduced lunch by overall school enrollment. </t>
    </r>
    <r>
      <rPr>
        <i/>
        <sz val="10"/>
        <rFont val="Times New Roman"/>
        <family val="1"/>
      </rPr>
      <t>Note that this figure may be different from that posted on the Arkansas Department Of Education website as this is a more accurate count of the number of students that fall in this category.</t>
    </r>
  </si>
  <si>
    <t>http://adesharepoint2.arkansas.gov/memos/Lists/Approved%20Memos/DispForm2.aspx?ID=235</t>
  </si>
  <si>
    <t>Special Education %</t>
  </si>
  <si>
    <t>https://adedata.arkansas.gov/statewide/Schools/EnrollmentByRace.aspx</t>
  </si>
  <si>
    <t xml:space="preserve">Disrict % Gifted &amp; Talented Students </t>
  </si>
  <si>
    <t>https://adedata.arkansas.gov/statewide/Cycles/SchoolCycle2.aspx</t>
  </si>
  <si>
    <t>School % Special Education</t>
  </si>
  <si>
    <t>Percent of students identified as special education in each School calculated by dividing the number of gifted students by overall School enrollment.</t>
  </si>
  <si>
    <t>School % Homeless</t>
  </si>
  <si>
    <t>School % LEP</t>
  </si>
  <si>
    <t>School % by Race</t>
  </si>
  <si>
    <t>School % Minority</t>
  </si>
  <si>
    <t>School LEA Number</t>
  </si>
  <si>
    <t>AMANDA GIST ELEMENTARY SCHOOL</t>
  </si>
  <si>
    <t>COTTER HIGH SCHOOL</t>
  </si>
  <si>
    <t>NELSON WILKS HERRON ELEMENTARY</t>
  </si>
  <si>
    <t>PINKSTON MIDDLE SCHOOL</t>
  </si>
  <si>
    <t>MOUNTAIN HOME KINDERGARTEN</t>
  </si>
  <si>
    <t>MOUNTAIN HOME JR. HIGH SCHOOL</t>
  </si>
  <si>
    <t>HACKLER INTERMEDIATE SCHOOL</t>
  </si>
  <si>
    <t>MOUNTAIN HOME CAREER ACADEMIES</t>
  </si>
  <si>
    <t>NORFORK ELEMENTARY SCHOOL</t>
  </si>
  <si>
    <t>NORFORK HIGH SCHOOL</t>
  </si>
  <si>
    <t>THOMAS JEFFERSON ELEM. SCHOOL</t>
  </si>
  <si>
    <t>WASHINGTON JUNIOR HIGH SCHOOL</t>
  </si>
  <si>
    <t>BENTONVILLE HIGH SCHOOL</t>
  </si>
  <si>
    <t>R.E. BAKER ELEMENTARY SCHOOL</t>
  </si>
  <si>
    <t>OLD HIGH MIDDLE SCHOOL</t>
  </si>
  <si>
    <t>SUGAR CREEK ELEMENTARY SCHOOL</t>
  </si>
  <si>
    <t>APPLE GLEN ELEMENTARY SCHOOL</t>
  </si>
  <si>
    <t>ARDIS ANN MIDDLE SCHOOL</t>
  </si>
  <si>
    <t>ELM TREE ELEMENTARY SCHOOL</t>
  </si>
  <si>
    <t>LINCOLN JUNIOR HIGH SCHOOL</t>
  </si>
  <si>
    <t>MARY MAE JONES ELEM. SCHOOL</t>
  </si>
  <si>
    <t>CENTRAL PARK AT MORNING STAR</t>
  </si>
  <si>
    <t>RUTH BARKER MIDDLE SCHOOL</t>
  </si>
  <si>
    <t>CENTERTON GAMBLE ELEMENTARY</t>
  </si>
  <si>
    <t>COOPER ELEMENTARY SCHOOL</t>
  </si>
  <si>
    <t>WILLOWBROOK ELEMENTARY SCHOOL</t>
  </si>
  <si>
    <t>BRIGHT FIELD MIDDLE SCHOOL</t>
  </si>
  <si>
    <t>J. WILLIAM FULBRIGHT JUNIOR HIGH SCHOOL</t>
  </si>
  <si>
    <t>BENTONVILLE WEST HIGH SCHOOL</t>
  </si>
  <si>
    <t>OSAGE CREEK ELEMENTARY SCHOOL</t>
  </si>
  <si>
    <t>CREEKSIDE MIDDLE SCHOOL</t>
  </si>
  <si>
    <t>DECATUR NORTHSIDE ELEMENTARY</t>
  </si>
  <si>
    <t>DECATUR HIGH SCHOOL</t>
  </si>
  <si>
    <t>DECATUR MIDDLE SCHOOL</t>
  </si>
  <si>
    <t>GENTRY INTERMEDIATE SCHOOL</t>
  </si>
  <si>
    <t>GENTRY MIDDLE SCHOOL</t>
  </si>
  <si>
    <t>GENTRY PRIMARY SCHOOL</t>
  </si>
  <si>
    <t>GENTRY HIGH SCHOOL CONVERSION CHARTER</t>
  </si>
  <si>
    <t>GRAVETTE HIGH SCHOOL</t>
  </si>
  <si>
    <t>GLENN DUFFY ELEMENTARY SCHOOL</t>
  </si>
  <si>
    <t>GRAVETTE MIDDLE SCHOOL</t>
  </si>
  <si>
    <t>GRAVETTE UPPER ELEMENTARY</t>
  </si>
  <si>
    <t>EASTSIDE ELEMENTARY SCHOOL</t>
  </si>
  <si>
    <t>GARFIELD ELEMENTARY SCHOOL</t>
  </si>
  <si>
    <t>LOWELL ELEMENTARY SCHOOL</t>
  </si>
  <si>
    <t>NORTHSIDE ELEMENTARY SCHOOL</t>
  </si>
  <si>
    <t>WESTSIDE ELEMENTARY SCHOOL</t>
  </si>
  <si>
    <t>ELMWOOD MIDDLE SCHOOL</t>
  </si>
  <si>
    <t>OAKDALE MIDDLE SCHOOL</t>
  </si>
  <si>
    <t>GRACE HILL ELEMENTARY SCHOOL</t>
  </si>
  <si>
    <t>BONNIE GRIMES ELEM. SCHOOL</t>
  </si>
  <si>
    <t>REAGAN ELEMENTARY SCHOOL</t>
  </si>
  <si>
    <t>FRANK TILLERY ELEM. SCHOOL</t>
  </si>
  <si>
    <t>JOE MATHIAS ELEMENTARY SCHOOL</t>
  </si>
  <si>
    <t>KIRKSEY MIDDLE SCHOOL</t>
  </si>
  <si>
    <t>LINGLE MIDDLE SCHOOL</t>
  </si>
  <si>
    <t>BELLVIEW ELEMENTARY</t>
  </si>
  <si>
    <t>ROGERS HIGH SCHOOL</t>
  </si>
  <si>
    <t>JONES ELEMENTARY SCHOOL</t>
  </si>
  <si>
    <t>ELZA R. TUCKER ELEM. SCHOOL</t>
  </si>
  <si>
    <t>OLD WIRE ELEMENTARY SCHOOL</t>
  </si>
  <si>
    <t>ROGERS HERITAGE HIGH SCHOOL</t>
  </si>
  <si>
    <t>JANIE DARR ELEMENTARY SCHOOL</t>
  </si>
  <si>
    <t>ROGERS NEW TECHNOLOGY HIGH SCHOOL</t>
  </si>
  <si>
    <t>SILOAM SPRINGS INTERMEDIATE SCHOOL</t>
  </si>
  <si>
    <t>SOUTHSIDE ELEMENTARY SCHOOL</t>
  </si>
  <si>
    <t>DELBERT "PETE" &amp; PAT ALLEN ELE</t>
  </si>
  <si>
    <t>SILOAM SPRINGS MIDDLE SCHOOL</t>
  </si>
  <si>
    <t>SILOAM SPRINGS HIGH SCHOOL CONVERSION CHARTER</t>
  </si>
  <si>
    <t>PEA RIDGE PRIMARY SCHOOL</t>
  </si>
  <si>
    <t>PEA RIDGE INTERMEDIATE SCHOOL</t>
  </si>
  <si>
    <t>PEA RIDGE HIGH SCHOOL</t>
  </si>
  <si>
    <t>PEA RIDGE MIDDLE SCHOOL</t>
  </si>
  <si>
    <t>PEA RIDGE MANUFACTURING &amp; BUSINESS ACADEMY</t>
  </si>
  <si>
    <t>ARKANSAS ARTS ACADEMY ELEMENTARY/MIDDLE SCHOOL</t>
  </si>
  <si>
    <t>ARKANSAS ARTS ACADEMY HIGH SCHOOL</t>
  </si>
  <si>
    <t>NORTHWEST ARKANSAS CLASSICAL ACADEMY</t>
  </si>
  <si>
    <t>NORTHWEST ARKANSAS CLASSICAL ACADEMY HIGH</t>
  </si>
  <si>
    <t>HAAS HALL ACADEMY BENTONVILLE</t>
  </si>
  <si>
    <t>ARKANSAS CONNECTIONS ACADEMY HIGH</t>
  </si>
  <si>
    <t>ALPENA ELEMENTARY SCHOOL</t>
  </si>
  <si>
    <t>ALPENA HIGH SCHOOL</t>
  </si>
  <si>
    <t>BERGMAN ELEMENTARY SCHOOL</t>
  </si>
  <si>
    <t>BERGMAN HIGH SCHOOL</t>
  </si>
  <si>
    <t>BERGMAN MIDDLE SCHOOL</t>
  </si>
  <si>
    <t>EAGLE HEIGHTS ELEM. SCHOOL</t>
  </si>
  <si>
    <t>FOREST HEIGHTS ELEM. SCHOOL</t>
  </si>
  <si>
    <t>SKYLINE HEIGHTS ELEM. SCHOOL</t>
  </si>
  <si>
    <t>WOODLAND HEIGHTS ELEM. SCHOOL</t>
  </si>
  <si>
    <t>HARRISON MIDDLE SCHOOL</t>
  </si>
  <si>
    <t>HARRISON HIGH SCHOOL CONVERSION CHARTER</t>
  </si>
  <si>
    <t>OMAHA ELEMENTARY SCHOOL</t>
  </si>
  <si>
    <t>OMAHA HIGH SCHOOL</t>
  </si>
  <si>
    <t>VALLEY SPRINGS ELEM. SCHOOL</t>
  </si>
  <si>
    <t>VALLEY SPRINGS HIGH SCHOOL</t>
  </si>
  <si>
    <t>VALLEY SPRINGS MIDDLE SCHOOL</t>
  </si>
  <si>
    <t>LEAD HILL ELEMENTARY SCHOOL</t>
  </si>
  <si>
    <t>LEAD HILL HIGH SCHOOL</t>
  </si>
  <si>
    <t>BERRYVILLE ELEMENTARY SCHOOL</t>
  </si>
  <si>
    <t>BERRYVILLE HIGH SCHOOL</t>
  </si>
  <si>
    <t>BERRYVILLE MIDDLE SCHOOL</t>
  </si>
  <si>
    <t>BERRYVILLE INTERMEDIATE SCH</t>
  </si>
  <si>
    <t>EUREKA SPRINGS ELEM. SCHOOL</t>
  </si>
  <si>
    <t>EUREKA SPRINGS HIGH SCHOOL</t>
  </si>
  <si>
    <t>EUREKA SPRINGS MIDDLE SCHOOL</t>
  </si>
  <si>
    <t>GREEN FOREST ELEMENTARY SCHOOL</t>
  </si>
  <si>
    <t>GREEN FOREST HIGH SCHOOL</t>
  </si>
  <si>
    <t>GREEN FOREST INTERMED SCHOOL</t>
  </si>
  <si>
    <t>NEMO VISTA ELEMENTARY SCHOOL</t>
  </si>
  <si>
    <t>NEMO VISTA HIGH SCHOOL</t>
  </si>
  <si>
    <t>NEMO VISTA MIDDLE SCHOOL</t>
  </si>
  <si>
    <t>WONDERVIEW ELEMENTARY SCHOOL</t>
  </si>
  <si>
    <t>WONDERVIEW HIGH SCHOOL</t>
  </si>
  <si>
    <t>MORRILTON ELEMENTARY SCHOOL</t>
  </si>
  <si>
    <t>MORRILTON INTERMEDIATE SCHOOL</t>
  </si>
  <si>
    <t>MORRILTON PRIMARY SCHOOL</t>
  </si>
  <si>
    <t>MORRILTON SR. HIGH SCHOOL</t>
  </si>
  <si>
    <t>MORRILTON JUNIOR HIGH SCHOOL</t>
  </si>
  <si>
    <t>ALMA INTERMEDIATE SCHOOL</t>
  </si>
  <si>
    <t>ALMA HIGH SCHOOL</t>
  </si>
  <si>
    <t>ALMA MIDDLE SCHOOL</t>
  </si>
  <si>
    <t>ALMA PRIMARY SCHOOL</t>
  </si>
  <si>
    <t>CEDARVILLE ELEMENTARY SCHOOL</t>
  </si>
  <si>
    <t>CEDARVILLE HIGH SCHOOL</t>
  </si>
  <si>
    <t>CEDARVILLE MIDDLE SCHOOL</t>
  </si>
  <si>
    <t>MOUNTAINBURG ELEMENTARY SCHOOL</t>
  </si>
  <si>
    <t>MOUNTAINBURG HIGH SCHOOL</t>
  </si>
  <si>
    <t>MOUNTAINBURG MIDDLE SCHOOL</t>
  </si>
  <si>
    <t>MARVIN PRIMARY SCHOOL</t>
  </si>
  <si>
    <t>MULBERRY HIGH SCHOOL</t>
  </si>
  <si>
    <t>PLEASANT VIEW CAMPUS SCHOOL</t>
  </si>
  <si>
    <t>CITY HEIGHTS ELEMENTARY SCHOOL</t>
  </si>
  <si>
    <t>KING ELEMENTARY SCHOOL</t>
  </si>
  <si>
    <t>CENTRAL ELEMENTARY SCHOOL</t>
  </si>
  <si>
    <t>BUTTERFIELD TRAIL MIDDLE SCHOO</t>
  </si>
  <si>
    <t>VAN BUREN HIGH SCHOOL</t>
  </si>
  <si>
    <t>JAMES R. TATE ELEM. SCHOOL</t>
  </si>
  <si>
    <t>PARKVIEW ELEMENTARY SCHOOL</t>
  </si>
  <si>
    <t>RENA ELEMENTARY SCHOOL</t>
  </si>
  <si>
    <t>NORTHRIDGE MIDDLE SCHOOL</t>
  </si>
  <si>
    <t>VAN BUREN FRESHMAN ACADEMY</t>
  </si>
  <si>
    <t>IZARD CENTER FOR LEARNING</t>
  </si>
  <si>
    <t>RIVER VALLEY VIRTUAL ACADEMY</t>
  </si>
  <si>
    <t>CHARLESTON ELEMENTARY SCHOOL</t>
  </si>
  <si>
    <t>CHARLESTON HIGH SCHOOL</t>
  </si>
  <si>
    <t>COUNTY LINE ELEMENTARY SCHOOL</t>
  </si>
  <si>
    <t>COUNTY LINE HIGH SCHOOL</t>
  </si>
  <si>
    <t>OZARK MIDDLE SCHOOL</t>
  </si>
  <si>
    <t>OZARK KINDERGARTEN SCHOOL</t>
  </si>
  <si>
    <t>ELGIN B. MILTON ELEM. SCHOOL</t>
  </si>
  <si>
    <t>OZARK JUNIOR HIGH SCHOOL</t>
  </si>
  <si>
    <t>OZARK HIGH SCHOOL</t>
  </si>
  <si>
    <t>PYRON ELEMENTARY SCHOOL</t>
  </si>
  <si>
    <t>KRAUS MIDDLE SCHOOL</t>
  </si>
  <si>
    <t>CLARKSVILLE PRIMARY SCHOOL</t>
  </si>
  <si>
    <t>CLARKSVILLE JUNIOR HIGH SCHOOL</t>
  </si>
  <si>
    <t>CLARKSVILLE HIGH SCHOOL</t>
  </si>
  <si>
    <t>LAMAR ELEMENTARY SCHOOL</t>
  </si>
  <si>
    <t>LAMAR HIGH SCHOOL</t>
  </si>
  <si>
    <t>LAMAR MIDDLE SCHOOL</t>
  </si>
  <si>
    <t>WESTSIDE HIGH SCHOOL</t>
  </si>
  <si>
    <t>BOONEVILLE ELEMENTARY SCHOOL</t>
  </si>
  <si>
    <t>BOONEVILLE HIGH SCHOOL</t>
  </si>
  <si>
    <t>BOONEVILLE JR HIGH SCHOOL</t>
  </si>
  <si>
    <t>MAGAZINE ELEMENTARY SCHOOL</t>
  </si>
  <si>
    <t>MAGAZINE HIGH SCHOOL</t>
  </si>
  <si>
    <t>PARIS ELEMENTARY SCHOOL</t>
  </si>
  <si>
    <t>PARIS HIGH SCHOOL</t>
  </si>
  <si>
    <t>PARIS MIDDLE SCHOOL</t>
  </si>
  <si>
    <t>SCRANTON ELEMENTARY SCHOOL</t>
  </si>
  <si>
    <t>SCRANTON HIGH SCHOOL</t>
  </si>
  <si>
    <t>WATSON PRIMARY SCHOOL</t>
  </si>
  <si>
    <t>HUNTSVILLE MIDDLE SCHOOL</t>
  </si>
  <si>
    <t>HUNTSVILLE HIGH SCHOOL</t>
  </si>
  <si>
    <t>HUNTSVILLE INTERMEDIATE SCH</t>
  </si>
  <si>
    <t>ST. PAUL ELEMENTARY SCHOOL</t>
  </si>
  <si>
    <t>ST. PAUL HIGH SCHOOL</t>
  </si>
  <si>
    <t>FLIPPIN ELEMENTARY SCHOOL</t>
  </si>
  <si>
    <t>FLIPPIN HIGH SCHOOL</t>
  </si>
  <si>
    <t>FLIPPIN MIDDLE SCHOOL</t>
  </si>
  <si>
    <t>YELLVILLE-SUMMIT ELEM. SCHOOL</t>
  </si>
  <si>
    <t>YELLVILLE-SUMMIT HIGH SCHOOL</t>
  </si>
  <si>
    <t>JASPER ELEMENTARY SCHOOL</t>
  </si>
  <si>
    <t>JASPER HIGH SCHOOL</t>
  </si>
  <si>
    <t>KINGSTON ELEMENTARY SCHOOL</t>
  </si>
  <si>
    <t>KINGSTON HIGH SCHOOL</t>
  </si>
  <si>
    <t>OARK ELEMENTARY SCHOOL</t>
  </si>
  <si>
    <t>OARK HIGH SCHOOL</t>
  </si>
  <si>
    <t>DEER K-12 SCHOOL</t>
  </si>
  <si>
    <t>MT. JUDEA K-12 SCHOOL</t>
  </si>
  <si>
    <t>ANNE WATSON ELEMENTARY SCHOOL</t>
  </si>
  <si>
    <t>BIGELOW HIGH SCHOOL</t>
  </si>
  <si>
    <t>PERRYVILLE ELEMENTARY SCHOOL</t>
  </si>
  <si>
    <t>PERRYVILLE HIGH SCHOOL</t>
  </si>
  <si>
    <t>ATKINS ELEMENTARY SCHOOL</t>
  </si>
  <si>
    <t>ATKINS HIGH SCHOOL</t>
  </si>
  <si>
    <t>ATKINS MIDDLE SCHOOL</t>
  </si>
  <si>
    <t>DOVER HIGH SCHOOL</t>
  </si>
  <si>
    <t>DOVER MIDDLE SCHOOL</t>
  </si>
  <si>
    <t>DOVER ELEMENTARY SCHOOL</t>
  </si>
  <si>
    <t>HECTOR ELEMENTARY SCHOOL</t>
  </si>
  <si>
    <t>HECTOR HIGH SCHOOL</t>
  </si>
  <si>
    <t>POTTSVILLE ELEMENTARY SCHOOL</t>
  </si>
  <si>
    <t>POTTSVILLE HIGH SCHOOL</t>
  </si>
  <si>
    <t>POTTSVILLE MIDDLE GRADE</t>
  </si>
  <si>
    <t>POTTSVILLE JUNIOR HIGH SCHOOL</t>
  </si>
  <si>
    <t>CRAWFORD ELEMENTARY SCHOOL</t>
  </si>
  <si>
    <t>DWIGHT ELEMENTARY SCHOOL</t>
  </si>
  <si>
    <t>LONDON ELEMENTARY SCHOOL</t>
  </si>
  <si>
    <t>OAKLAND HEIGHTS ELEM. SCHOOL</t>
  </si>
  <si>
    <t>SEQUOYAH ELEMENTARY SCHOOL</t>
  </si>
  <si>
    <t>RUSSELLVILLE MIDDLE SCHOOL</t>
  </si>
  <si>
    <t>RUSSELLVILLE JR. HIGH SCHOOL</t>
  </si>
  <si>
    <t>RUSSELLVILLE HIGH SCHOOL</t>
  </si>
  <si>
    <t>CENTER VALLEY ELEM. SCHOOL</t>
  </si>
  <si>
    <t>RUSSELLVILLE UPPER ELEM. SCH.</t>
  </si>
  <si>
    <t>WALDRON ELEMENTARY SCHOOL</t>
  </si>
  <si>
    <t>WALDRON HIGH SCHOOL</t>
  </si>
  <si>
    <t>WALDRON MIDDLE SCHOOL</t>
  </si>
  <si>
    <t>LESLIE INTERMEDIATE SCHOOL</t>
  </si>
  <si>
    <t>MARSHALL ELEMENTARY SCHOOL</t>
  </si>
  <si>
    <t>MARSHALL HIGH SCHOOL</t>
  </si>
  <si>
    <t>ST. JOE K-12 SCHOOL</t>
  </si>
  <si>
    <t>WESTERN GROVE K-12 SCHOOL</t>
  </si>
  <si>
    <t>BRUNO-PYATT K-12 SCHOOL</t>
  </si>
  <si>
    <t>BALLMAN ELEMENTARY SCHOOL</t>
  </si>
  <si>
    <t>BARLING ELEMENTARY SCHOOL</t>
  </si>
  <si>
    <t>BEARD ELEMENTARY SCHOOL</t>
  </si>
  <si>
    <t>BELLE POINT ALTERNATIVE CENTER</t>
  </si>
  <si>
    <t>BONNEVILLE ELEMENTARY SCHOOL</t>
  </si>
  <si>
    <t>CARNALL ELEMENTARY SCHOOL</t>
  </si>
  <si>
    <t>CAVANAUGH ELEMENTARY SCHOOL</t>
  </si>
  <si>
    <t>FAIRVIEW ELEMENTARY SCHOOL</t>
  </si>
  <si>
    <t>HOWARD ELEMENTARY SCHOOL</t>
  </si>
  <si>
    <t>RAYMOND F. ORR ELEM. SCHOOL</t>
  </si>
  <si>
    <t>ALBERT PIKE ELEMENTARY SCHOOL</t>
  </si>
  <si>
    <t>SPRADLING ELEMENTARY SCHOOL</t>
  </si>
  <si>
    <t>SUNNYMEDE ELEMENTARY SCHOOL</t>
  </si>
  <si>
    <t>SUTTON ELEMENTARY SCHOOL</t>
  </si>
  <si>
    <t>TRUSTY ELEMENTARY SCHOOL</t>
  </si>
  <si>
    <t>L. A. CHAFFIN JR. HIGH SCHOOL</t>
  </si>
  <si>
    <t>WILLIAM O. DARBY JR. HIGH SCH.</t>
  </si>
  <si>
    <t>DORA KIMMONS JR. HIGH SCHOOL</t>
  </si>
  <si>
    <t>RAMSEY JUNIOR HIGH SCHOOL</t>
  </si>
  <si>
    <t>NORTHSIDE HIGH SCHOOL</t>
  </si>
  <si>
    <t>SOUTHSIDE HIGH SCHOOL</t>
  </si>
  <si>
    <t>JOHN P. WOODS ELEMENTARY SCHOOL</t>
  </si>
  <si>
    <t>HARRY C. MORRISON ELEMENTARY SCHOOL</t>
  </si>
  <si>
    <t>ELMER H. COOK ELEMENTARY SCHOOL</t>
  </si>
  <si>
    <t>TILLES ELEMENTARY SCHOOL</t>
  </si>
  <si>
    <t>EUPER LANE ELEMENTARY SCHOOL</t>
  </si>
  <si>
    <t>GREENWOOD JUNIOR HIGH SCHOOL</t>
  </si>
  <si>
    <t>GREENWOOD HIGH SCHOOL</t>
  </si>
  <si>
    <t>WESTWOOD ELEMENTARY SCHOOL</t>
  </si>
  <si>
    <t>EAST HILLS MIDDLE SCHOOL</t>
  </si>
  <si>
    <t>EAST POINTE ELEMENTARY SCHOOL</t>
  </si>
  <si>
    <t>GREENWOOD FRESHMAN CENTER</t>
  </si>
  <si>
    <t>HACKETT ELEMENTARY SCHOOL</t>
  </si>
  <si>
    <t>HACKETT HIGH SCHOOL</t>
  </si>
  <si>
    <t>HARTFORD ELEMENTARY SCHOOL</t>
  </si>
  <si>
    <t>HARTFORD HIGH SCHOOL</t>
  </si>
  <si>
    <t>LAVACA ELEMENTARY SCHOOL</t>
  </si>
  <si>
    <t>LAVACA HIGH SCHOOL</t>
  </si>
  <si>
    <t>LAVACA MIDDLE SCHOOL</t>
  </si>
  <si>
    <t>MANSFIELD ELEMENTARY SCHOOL</t>
  </si>
  <si>
    <t>MANSFIELD MIDDLE SCHOOL</t>
  </si>
  <si>
    <t>MANSFIELD HIGH SCHOOL</t>
  </si>
  <si>
    <t>FUTURE SCHOOL OF FORT SMITH</t>
  </si>
  <si>
    <t>CLINTON ELEMENTARY SCHOOL</t>
  </si>
  <si>
    <t>CLINTON HIGH SCHOOL</t>
  </si>
  <si>
    <t>CLINTON JR HIGH SCHOOL</t>
  </si>
  <si>
    <t>SHIRLEY ELEMENTARY SCHOOL</t>
  </si>
  <si>
    <t>SHIRLEY HIGH SCHOOL</t>
  </si>
  <si>
    <t>SOUTH SIDE ELEMENTARY SCHOOL</t>
  </si>
  <si>
    <t>SOUTH SIDE HIGH SCHOOL</t>
  </si>
  <si>
    <t>ELKINS ELEMENTARY SCHOOL</t>
  </si>
  <si>
    <t>ELKINS HIGH SCHOOL</t>
  </si>
  <si>
    <t>ELKINS MIDDLE SCHOOL</t>
  </si>
  <si>
    <t>ELKINS PRIMARY SCHOOL</t>
  </si>
  <si>
    <t>GEORGE R LEDBETTER INTERMEDIAT</t>
  </si>
  <si>
    <t>RANDALL G. LYNCH MIDDLE SCHOOL</t>
  </si>
  <si>
    <t>JERRY "POP" WILLIAMS ELEM SCH</t>
  </si>
  <si>
    <t>BOB FOLSOM ELEMENTARY SCHOOL</t>
  </si>
  <si>
    <t>FARMINGTON FRESHMAN ACADEMY</t>
  </si>
  <si>
    <t>FARMINGTON CAREER ACADEMIES</t>
  </si>
  <si>
    <t>ASBELL ELEMENTARY SCHOOL</t>
  </si>
  <si>
    <t>BUTTERFIELD ELEMENTARY SCHOOL</t>
  </si>
  <si>
    <t>HAPPY HOLLOW ELEMENTARY SCHOOL</t>
  </si>
  <si>
    <t>LEVERETT ELEMENTARY SCHOOL</t>
  </si>
  <si>
    <t>ROOT ELEMENTARY SCHOOL</t>
  </si>
  <si>
    <t>WASHINGTON ELEMENTARY SCHOOL</t>
  </si>
  <si>
    <t>RAMAY JUNIOR HIGH SCHOOL</t>
  </si>
  <si>
    <t>WOODLAND JUNIOR HIGH SCHOOL</t>
  </si>
  <si>
    <t>FAYETTEVILLE HIGH SCHOOL</t>
  </si>
  <si>
    <t>HOLCOMB ELEMENTARY SCHOOL</t>
  </si>
  <si>
    <t>VANDERGRIFF ELEMENTARY SCHOOL</t>
  </si>
  <si>
    <t>MCNAIR MIDDLE SCHOOL</t>
  </si>
  <si>
    <t>HOLT MIDDLE SCHOOL</t>
  </si>
  <si>
    <t>OWL CREEK SCHOOL</t>
  </si>
  <si>
    <t>AGEE LIERLY LIFE PREPARATION SERVICES SCHOOL</t>
  </si>
  <si>
    <t>FAYETTEVILLE VIRTUAL ACADEMY A DISTRICT CONVERSION CHARTER SCHOOL</t>
  </si>
  <si>
    <t>GREENLAND ELEMENTARY SCHOOL</t>
  </si>
  <si>
    <t>GREENLAND HIGH SCHOOL</t>
  </si>
  <si>
    <t>GREENLAND MIDDLE SCHOOL</t>
  </si>
  <si>
    <t>LINCOLN ELEMENTARY SCHOOL</t>
  </si>
  <si>
    <t>LINCOLN MIDDLE SCHOOL</t>
  </si>
  <si>
    <t>LINCOLN HIGH SCHOOL</t>
  </si>
  <si>
    <t>PRAIRIE GROVE ELEMENTARY SCHOOL</t>
  </si>
  <si>
    <t>PRAIRIE GROVE MIDDLE SCHOOL</t>
  </si>
  <si>
    <t>PRAIRIE GROVE HIGH SCHOOL</t>
  </si>
  <si>
    <t>ELMDALE ELEMENTARY SCHOOL</t>
  </si>
  <si>
    <t>ROBERT E. LEE ELEM. SCHOOL</t>
  </si>
  <si>
    <t>JOHN TYSON ELEMENTARY SCHOOL</t>
  </si>
  <si>
    <t>CENTRAL JUNIOR HIGH SCHOOL</t>
  </si>
  <si>
    <t>SOUTHWEST JUNIOR HIGH SCHOOL</t>
  </si>
  <si>
    <t>SPRINGDALE HIGH SCHOOL</t>
  </si>
  <si>
    <t>PARSON  HILLS ELEM. SCHOOL</t>
  </si>
  <si>
    <t>THURMAN G. SMITH ELEM. SCHOOL</t>
  </si>
  <si>
    <t>WALKER ELEMENTARY SCHOOL</t>
  </si>
  <si>
    <t>GEORGE ELEMENTARY SCHOOL</t>
  </si>
  <si>
    <t>J. O. KELLY MIDDLE SCHOOL</t>
  </si>
  <si>
    <t>HELEN TYSON MIDDLE SCHOOL</t>
  </si>
  <si>
    <t>BERNICE YOUNG ELEMENTARY</t>
  </si>
  <si>
    <t>HARP ELEMENTARY SCHOOL</t>
  </si>
  <si>
    <t>BAYYARI ELEMENTARY SCHOOL</t>
  </si>
  <si>
    <t>GEORGE JUNIOR HIGH SCHOOL</t>
  </si>
  <si>
    <t>HELLSTERN MIDDLE SCHOOL</t>
  </si>
  <si>
    <t>HAR-BER HIGH SCHOOL</t>
  </si>
  <si>
    <t>HUNT ELEMENTARY SCHOOL</t>
  </si>
  <si>
    <t>TURNBOW ELEMENTARY SCHOOL</t>
  </si>
  <si>
    <t>MONITOR ELEMENTARY</t>
  </si>
  <si>
    <t>WILLIS SHAW ELEMENTARY SCH</t>
  </si>
  <si>
    <t>SONORA ELEMENTARY SCHOOL</t>
  </si>
  <si>
    <t>SONORA MIDDLE SCHOOL</t>
  </si>
  <si>
    <t>LAKESIDE JUNIOR HIGH SCHOOL</t>
  </si>
  <si>
    <t>LINDA CHILDERS KNAPP ELEMENTARY SCHOOL</t>
  </si>
  <si>
    <t>DON TYSON SCHOOL OF INNOVATION</t>
  </si>
  <si>
    <t>WEST FORK ELEMENTARY SCHOOL</t>
  </si>
  <si>
    <t>WEST FORK MIDDLE SCHOOL</t>
  </si>
  <si>
    <t>WEST FORK HIGH SCHOOL</t>
  </si>
  <si>
    <t>HAAS HALL ACADEMY</t>
  </si>
  <si>
    <t>HAAS HALL ACADEMY JONES CENTER</t>
  </si>
  <si>
    <t>HAAS HALL ACADEMY AT THE LANE</t>
  </si>
  <si>
    <t>OZARK MONTESSORI ACADEMY SPRINGDALE</t>
  </si>
  <si>
    <t>S.C. TUCKER ELEMENTARY SCHOOL</t>
  </si>
  <si>
    <t>DANVILLE HIGH SCHOOL</t>
  </si>
  <si>
    <t>DANVILLE MIDDLE SCHOOL</t>
  </si>
  <si>
    <t>DARDANELLE INTERMEDIATE SCHOOL</t>
  </si>
  <si>
    <t>DARDANELLE MIDDLE SCHOOL</t>
  </si>
  <si>
    <t>DARDANELLE HIGH SCHOOL</t>
  </si>
  <si>
    <t>DARDANELLE PRIMARY SCHOOL</t>
  </si>
  <si>
    <t>WESTERN YELL CO. ELEM. SCHOOL</t>
  </si>
  <si>
    <t>WESTERN YELL CO. HIGH SCHOOL</t>
  </si>
  <si>
    <t>TWO RIVERS HIGH SCHOOL</t>
  </si>
  <si>
    <t>TWO RIVERS ELEMENTARY SCHOOL</t>
  </si>
  <si>
    <t>CORNING HIGH SCHOOL</t>
  </si>
  <si>
    <t>PARK ELEMENTARY SCHOOL</t>
  </si>
  <si>
    <t>PIGGOTT ELEMENTARY SCHOOL</t>
  </si>
  <si>
    <t>PIGGOTT HIGH SCHOOL</t>
  </si>
  <si>
    <t>RECTOR ELEMENTARY SCHOOL</t>
  </si>
  <si>
    <t>RECTOR HIGH SCHOOL</t>
  </si>
  <si>
    <t>CONCORD ELEMENTARY SCHOOL</t>
  </si>
  <si>
    <t>CONCORD HIGH SCHOOL</t>
  </si>
  <si>
    <t>HEBER SPRINGS ELEM. SCHOOL</t>
  </si>
  <si>
    <t>HEBER SPRINGS HIGH SCHOOL</t>
  </si>
  <si>
    <t>HEBER SPRINGS MIDDLE SCHOOL</t>
  </si>
  <si>
    <t>QUITMAN ELEMENTARY SCHOOL</t>
  </si>
  <si>
    <t>QUITMAN HIGH SCHOOL</t>
  </si>
  <si>
    <t>WEST SIDE ELEMENTARY SCHOOL</t>
  </si>
  <si>
    <t>WEST SIDE HIGH SCHOOL</t>
  </si>
  <si>
    <t>BAY ELEMENTARY SCHOOL</t>
  </si>
  <si>
    <t>BAY HIGH SCHOOL</t>
  </si>
  <si>
    <t>WESTSIDE MIDDLE SCHOOL</t>
  </si>
  <si>
    <t>BROOKLAND ELEMENTARY SCHOOL</t>
  </si>
  <si>
    <t>BROOKLAND HIGH SCHOOL</t>
  </si>
  <si>
    <t>BROOKLAND MIDDLE SCHOOL</t>
  </si>
  <si>
    <t>BROOKLAND JUNIOR HIGH SCHOOL</t>
  </si>
  <si>
    <t>BUFFALO IS. CENTRAL WEST ELEM.</t>
  </si>
  <si>
    <t>BUFFALO IS. CENTRAL EAST ELEM.</t>
  </si>
  <si>
    <t>BUFFALO IS. CENTRAL JHS</t>
  </si>
  <si>
    <t>BUFFALO IS. CENTRAL HS</t>
  </si>
  <si>
    <t>MATH &amp; SCIENCE MAGNET SCHOOL</t>
  </si>
  <si>
    <t>VISUAL &amp; PERFORMING ART MAGNET</t>
  </si>
  <si>
    <t>HEALTH/WELLNESS ENVI MAGNET</t>
  </si>
  <si>
    <t>INTERNATIONAL STUDIES MAGNET</t>
  </si>
  <si>
    <t>MICROSOCIETY MAGNET SCHOOL</t>
  </si>
  <si>
    <t>ANNIE CAMP JR. HIGH SCHOOL</t>
  </si>
  <si>
    <t>DOUGLAS MACARTHUR JUNIOR HIGH SCHOOL</t>
  </si>
  <si>
    <t>KINDERGARTEN CENTER</t>
  </si>
  <si>
    <t>THE ACADEMIES AT JONESBORO HIGH SCHOOL</t>
  </si>
  <si>
    <t>FOX MEADOW ELEMENTARY</t>
  </si>
  <si>
    <t>UNIVERSITY HGTS. ELEM. SCHOOL</t>
  </si>
  <si>
    <t>NETTLETON JUNIOR HIGH SCHOOL</t>
  </si>
  <si>
    <t>NETTLETON HIGH SCHOOL</t>
  </si>
  <si>
    <t>UNIVERSITY HEIGHTS INTERMEDIATE SCHOOL</t>
  </si>
  <si>
    <t>FOX MEADOW INTERMEDIATE CENTER</t>
  </si>
  <si>
    <t>NETTLETON MIDDLE SCHOOL</t>
  </si>
  <si>
    <t>VALLEY VIEW ELEMENTARY SCHOOL</t>
  </si>
  <si>
    <t>VALLEY VIEW HIGH SCHOOL</t>
  </si>
  <si>
    <t>VALLEY VIEW INTERMEDIATE SCHOOL</t>
  </si>
  <si>
    <t>VALLEY VIEW JUNIOR HIGH SCHOOL</t>
  </si>
  <si>
    <t>RIVERSIDE EAST ELEM. SCHOOL</t>
  </si>
  <si>
    <t>RIVERSIDE HIGH SCHOOL</t>
  </si>
  <si>
    <t>RIVERSIDE WEST ELEM. SCHOOL</t>
  </si>
  <si>
    <t>EARLE ELEMENTARY SCHOOL</t>
  </si>
  <si>
    <t>EARLE HIGH SCHOOL</t>
  </si>
  <si>
    <t>BRAGG ELEMENTARY SCHOOL</t>
  </si>
  <si>
    <t>FAULK ELEMENTARY SCHOOL</t>
  </si>
  <si>
    <t>JACKSON ELEMENTARY SCHOOL</t>
  </si>
  <si>
    <t>MADDUX ELEMENTARY SCHOOL</t>
  </si>
  <si>
    <t>RICHLAND ELEMENTARY SCHOOL</t>
  </si>
  <si>
    <t>WEAVER ELEMENTARY SCHOOL</t>
  </si>
  <si>
    <t>WONDER ELEMENTARY SCHOOL</t>
  </si>
  <si>
    <t>EAST JUNIOR HIGH SCHOOL</t>
  </si>
  <si>
    <t>WEST JUNIOR HIGH SCHOOL</t>
  </si>
  <si>
    <t>WONDER JUNIOR HIGH SCHOOL</t>
  </si>
  <si>
    <t>THE ACADEMIES OF WEST MEMPHIS CHARTER SCHOOL</t>
  </si>
  <si>
    <t>AVONDALE ELEMENTARY SCHOOL</t>
  </si>
  <si>
    <t>MARION ELEMENTARY SCHOOL</t>
  </si>
  <si>
    <t>MARION JUNIOR HIGH SCHOOL</t>
  </si>
  <si>
    <t>MARION HIGH SCHOOL</t>
  </si>
  <si>
    <t>MARION MIDDLE SCHOOL</t>
  </si>
  <si>
    <t>MARION INTERMEDIATE SCHOOL</t>
  </si>
  <si>
    <t>CROSS COUNTY ELE TECH ACADEMY</t>
  </si>
  <si>
    <t>CROSS CNTY HIGH A NEW TECH SCH</t>
  </si>
  <si>
    <t>WYNNE PRIMARY SCHOOL</t>
  </si>
  <si>
    <t>WYNNE INTERMEDIATE SCHOOL</t>
  </si>
  <si>
    <t>WYNNE JUNIOR HIGH SCHOOL</t>
  </si>
  <si>
    <t>WYNNE HIGH SCHOOL</t>
  </si>
  <si>
    <t>MAMMOTH SPRING ELEM. SCHOOL</t>
  </si>
  <si>
    <t>MAMMOTH SPRING HIGH SCHOOL</t>
  </si>
  <si>
    <t>SALEM ELEMENTARY SCHOOL</t>
  </si>
  <si>
    <t>SALEM HIGH SCHOOL</t>
  </si>
  <si>
    <t>VIOLA ELEMENTARY SCHOOL</t>
  </si>
  <si>
    <t>VIOLA HIGH SCHOOL</t>
  </si>
  <si>
    <t>MARMADUKE ELEMENTARY SCHOOL</t>
  </si>
  <si>
    <t>MARMADUKE HIGH SCHOOL</t>
  </si>
  <si>
    <t>GREENE CTY TECH ELEMENTARY SCHOOL</t>
  </si>
  <si>
    <t>GREENE CTY TECH MIDDLE SCHOOL</t>
  </si>
  <si>
    <t>GREENE CTY TECH HIGH SCHOOL</t>
  </si>
  <si>
    <t>GREENE CTY TECH JUNIOR HIGH SCHOOL</t>
  </si>
  <si>
    <t>GREENE CTY TECH PRIMARY SCHOOL</t>
  </si>
  <si>
    <t>GREENE CTY TECH INTERMEDIATE SCHOOL</t>
  </si>
  <si>
    <t>BALDWIN ELEMENTARY SCHOOL</t>
  </si>
  <si>
    <t>WOODROW WILSON ELEM. SCHOOL</t>
  </si>
  <si>
    <t>OAK GROVE MIDDLE SCHOOL</t>
  </si>
  <si>
    <t>PARAGOULD JUNIOR HIGH</t>
  </si>
  <si>
    <t>PARAGOULD HIGH SCHOOL</t>
  </si>
  <si>
    <t>PARAGOULD PRIMARY SCHOOL</t>
  </si>
  <si>
    <t>OAK GROVE ELEMENTARY SCHOOL</t>
  </si>
  <si>
    <t>WEST ELEMENTARY SCHOOL</t>
  </si>
  <si>
    <t>BATESVILLE JUNIOR HIGH SCHOOL</t>
  </si>
  <si>
    <t>BATESVILLE HIGH SCHOOL</t>
  </si>
  <si>
    <t>EAGLE MOUNTAIN ELEM SCHOOL</t>
  </si>
  <si>
    <t>SULPHUR ROCK ELEMENTARY</t>
  </si>
  <si>
    <t>SOUTHSIDE MIDDLE SCHOOL</t>
  </si>
  <si>
    <t>SOUTHSIDE JUNIOR HIGH SCHOOL</t>
  </si>
  <si>
    <t>SOUTHSIDE CHARTER HIGH SCHOOL</t>
  </si>
  <si>
    <t>MIDLAND ELEMENTARY SCHOOL</t>
  </si>
  <si>
    <t>MIDLAND HIGH SCHOOL</t>
  </si>
  <si>
    <t>CORD-CHARLOTTE ELEM. SCHOOL</t>
  </si>
  <si>
    <t>NEWARK ELEMENTARY SCHOOL</t>
  </si>
  <si>
    <t>CEDAR RIDGE HIGH SCHOOL</t>
  </si>
  <si>
    <t>CALICO ROCK ELEMENTARY SCHOOL</t>
  </si>
  <si>
    <t>CALICO ROCK HIGH SCHOOL</t>
  </si>
  <si>
    <t>MELBOURNE ELEMENTARY SCHOOL</t>
  </si>
  <si>
    <t>MELBOURNE HIGH SCHOOL</t>
  </si>
  <si>
    <t>IZARD CO. CONS. ELEM. SCHOOL</t>
  </si>
  <si>
    <t>IZARD CO. CONS. HIGH SCHOOL</t>
  </si>
  <si>
    <t>IZARD COUNTY CONS MIDDLE SCH</t>
  </si>
  <si>
    <t>NEWPORT HIGH SCHOOL</t>
  </si>
  <si>
    <t>NEWPORT ELEMENTARY SCHOOL</t>
  </si>
  <si>
    <t>SWIFTON MIDDLE SCHOOL</t>
  </si>
  <si>
    <t>TUCKERMAN ELEMENTARY SCHOOL</t>
  </si>
  <si>
    <t>TUCKERMAN HIGH SCHOOL</t>
  </si>
  <si>
    <t>HOXIE ELEMENTARY SCHOOL</t>
  </si>
  <si>
    <t>HOXIE HIGH SCHOOL</t>
  </si>
  <si>
    <t>SLOAN-HENDRIX ELEM. SCHOOL</t>
  </si>
  <si>
    <t>SLOAN-HENDRIX HIGH SCHOOL</t>
  </si>
  <si>
    <t>SLOAN-HENDRIX MIDDLE SCHOOL</t>
  </si>
  <si>
    <t>HILLCREST ELEMENTARY SCHOOL</t>
  </si>
  <si>
    <t>HILLCREST HIGH SCHOOL</t>
  </si>
  <si>
    <t>WALNUT RIDGE ELEMENTARY SCHOOL</t>
  </si>
  <si>
    <t>WALNUT RIDGE HIGH SCHOOL</t>
  </si>
  <si>
    <t>IMBODEN AREA CHARTER SCHOOL</t>
  </si>
  <si>
    <t>ARMOREL ELEMENTARY SCHOOL</t>
  </si>
  <si>
    <t>ARMOREL HIGH SCHOOL</t>
  </si>
  <si>
    <t>BLYTHEVILLE ELEMENTARY SCHOOL</t>
  </si>
  <si>
    <t>BLYTHEVILLE PRIMARY SCHOOL</t>
  </si>
  <si>
    <t>BLYTHEVILLE MIDDLE SCHOOL</t>
  </si>
  <si>
    <t>BLYTHEVILLE HIGH SCHOOL-A NEW TECH SCHOOL</t>
  </si>
  <si>
    <t>RIVERCREST HIGH SCHOOL</t>
  </si>
  <si>
    <t>RIVERCREST ELEMENTARY SCHOOL</t>
  </si>
  <si>
    <t>GOSNELL ELEMENTARY SCHOOL</t>
  </si>
  <si>
    <t>GOSNELL HIGH SCHOOL</t>
  </si>
  <si>
    <t>MANILA ELEMENTARY SCHOOL</t>
  </si>
  <si>
    <t>MANILA HIGH SCHOOL</t>
  </si>
  <si>
    <t>MANILA MIDDLE SCHOOL</t>
  </si>
  <si>
    <t>OSCEOLA HIGH SCHOOL</t>
  </si>
  <si>
    <t>NORTH ELEMENTARY SCHOOL</t>
  </si>
  <si>
    <t>CARROLL SMITH ELEMENTARY SCHOO</t>
  </si>
  <si>
    <t>OSCEOLA STEM CHARTER</t>
  </si>
  <si>
    <t>HARRISBURG ELEMENTARY SCHOOL</t>
  </si>
  <si>
    <t>HARRISBURG MIDDLE SCHOOL</t>
  </si>
  <si>
    <t>WEINER ELEMENTARY</t>
  </si>
  <si>
    <t>HARRISBURG COLLEGE &amp; CAREER PREPARATORY SCHOOL</t>
  </si>
  <si>
    <t>MARKED TREE ELEMENTARY SCHOOL</t>
  </si>
  <si>
    <t>MARKED TREE HIGH SCHOOL</t>
  </si>
  <si>
    <t>MARKED TREE MIDDLE SCHOOL</t>
  </si>
  <si>
    <t>TRUMANN ELEMENTARY SCHOOL</t>
  </si>
  <si>
    <t>TRUMANN HIGH SCHOOL</t>
  </si>
  <si>
    <t>TRUMANN MIDDLE SCHOOL</t>
  </si>
  <si>
    <t>LEPANTO ELEMENTARY</t>
  </si>
  <si>
    <t>TYRONZA ELEMENTARY</t>
  </si>
  <si>
    <t>EAST POINSETT CO. HIGH SCHOOL</t>
  </si>
  <si>
    <t>MAYNARD ELEMENTARY SCHOOL</t>
  </si>
  <si>
    <t>MAYNARD HIGH SCHOOL</t>
  </si>
  <si>
    <t>ALMA SPIKES ELEMENTARY SCHOOL</t>
  </si>
  <si>
    <t>POCAHONTAS HIGH SCHOOL</t>
  </si>
  <si>
    <t>POCAHONTAS UPPER ELEM. SCHOOL</t>
  </si>
  <si>
    <t>POCAHONTAS JUNIOR HIGH SCHOOL</t>
  </si>
  <si>
    <t>FORREST CITY JR. HIGH</t>
  </si>
  <si>
    <t>FORREST CITY HIGH SCHOOL</t>
  </si>
  <si>
    <t>STEWART ELEMENTARY SCHOOL</t>
  </si>
  <si>
    <t>LINCOLN ACADEMY</t>
  </si>
  <si>
    <t>PALESTINE-WHEATLEY ELEM. SCH.</t>
  </si>
  <si>
    <t>PALESTINE-WHEATLEY SENIOR HIGH</t>
  </si>
  <si>
    <t>CAVE CITY ELEMENTARY SCHOOL</t>
  </si>
  <si>
    <t>CAVE CITY MIDDLE SCHOOL</t>
  </si>
  <si>
    <t>CAVE CITY HIGH CAREER &amp; COLLEGIATE PREPARATORY SCHOOL</t>
  </si>
  <si>
    <t>CHEROKEE ELEMENTARY SCHOOL</t>
  </si>
  <si>
    <t>HIGHLAND HIGH SCHOOL</t>
  </si>
  <si>
    <t>HIGHLAND MIDDLE SCHOOL</t>
  </si>
  <si>
    <t>MOUNTAIN VIEW ELEM. SCHOOL</t>
  </si>
  <si>
    <t>MOUNTAIN VIEW MIDDLE SCHOOL</t>
  </si>
  <si>
    <t>MOUNTAIN VIEW HIGH SCHOOL</t>
  </si>
  <si>
    <t>RURAL SPECIAL ELEM. SCHOOL</t>
  </si>
  <si>
    <t>RURAL SPECIAL HIGH SCHOOL</t>
  </si>
  <si>
    <t>TIMBO ELEMENTARY SCHOOL</t>
  </si>
  <si>
    <t>TIMBO HIGH SCHOOL</t>
  </si>
  <si>
    <t>H.L. LUBKER ELEMENTARY SCHOOL</t>
  </si>
  <si>
    <t>BALD KNOB HIGH SCHOOL</t>
  </si>
  <si>
    <t>BALD KNOB MIDDLE SCHOOL</t>
  </si>
  <si>
    <t>BEEBE ELEMENTARY SCHOOL</t>
  </si>
  <si>
    <t>BEEBE JUNIOR HIGH SCHOOL</t>
  </si>
  <si>
    <t>BEEBE HIGH SCHOOL</t>
  </si>
  <si>
    <t>BEEBE MIDDLE SCHOOL</t>
  </si>
  <si>
    <t>BEEBE EARLY CHILDHOOD</t>
  </si>
  <si>
    <t>BADGER ACADEMY</t>
  </si>
  <si>
    <t>BRADFORD ELEMENTARY SCHOOL</t>
  </si>
  <si>
    <t>BRADFORD HIGH SCHOOL</t>
  </si>
  <si>
    <t>WHITE CO. CENTRAL ELEM. SCHOOL</t>
  </si>
  <si>
    <t>WHITE CO. CENTRAL HIGH SCHOOL</t>
  </si>
  <si>
    <t>JUDSONIA ELEMENTARY SCHOOL</t>
  </si>
  <si>
    <t>KENSETT ELEMENTARY SCHOOL</t>
  </si>
  <si>
    <t>RIVERVIEW HIGH SCHOOL</t>
  </si>
  <si>
    <t>RIVERVIEW JUNIOR HIGH SCHOOL</t>
  </si>
  <si>
    <t>PANGBURN ELEMENTARY SCHOOL</t>
  </si>
  <si>
    <t>PANGBURN HIGH SCHOOL</t>
  </si>
  <si>
    <t>ROSE BUD ELEMENTARY SCHOOL</t>
  </si>
  <si>
    <t>ROSE BUD HIGH SCHOOL</t>
  </si>
  <si>
    <t>SIDNEY DEENER ELEM. SCHOOL</t>
  </si>
  <si>
    <t>MCRAE ELEMENTARY SCHOOL</t>
  </si>
  <si>
    <t>AHLF JUNIOR HIGH SCHOOL</t>
  </si>
  <si>
    <t>SEARCY HIGH SCHOOL</t>
  </si>
  <si>
    <t>SOUTHWEST MIDDLE SCHOOL</t>
  </si>
  <si>
    <t>AUGUSTA ELEMENTARY SCHOOL</t>
  </si>
  <si>
    <t>AUGUSTA HIGH SCHOOL</t>
  </si>
  <si>
    <t>MCCRORY ELEMENTARY SCHOOL</t>
  </si>
  <si>
    <t>MCCRORY HIGH SCHOOL</t>
  </si>
  <si>
    <t>IDA BURNS ELEMENTARY SCHOOL</t>
  </si>
  <si>
    <t>ELLEN SMITH ELEMENTARY SCHOOL</t>
  </si>
  <si>
    <t>CARL STUART MIDDLE SCHOOL</t>
  </si>
  <si>
    <t>CONWAY HIGH SCHOOL</t>
  </si>
  <si>
    <t>JULIA LEE MOORE ELEM. SCHOOL</t>
  </si>
  <si>
    <t>FLORENCE MATTISON ELEM. SCHOOL</t>
  </si>
  <si>
    <t>MARGUERITE VANN ELEM. SCHOOL</t>
  </si>
  <si>
    <t>JIM STONE ELEMENTARY SCHOOL</t>
  </si>
  <si>
    <t>THEODORE JONES ELEM. SCHOOL</t>
  </si>
  <si>
    <t>BOB COURTWAY MIDDLE SCHOOL</t>
  </si>
  <si>
    <t>RUTH DOYLE MIDDLE SCHOOL</t>
  </si>
  <si>
    <t>RAY/PHYLLIS SIMON MIDDLE SCHOO</t>
  </si>
  <si>
    <t>WOODROW CUMMINS ELEMENTARY SCH</t>
  </si>
  <si>
    <t>CAROLYN LEWIS ELEMENTARY SCHOO</t>
  </si>
  <si>
    <t>CONWAY JUNIOR HIGH SCHOOL</t>
  </si>
  <si>
    <t>GREENBRIER EASTSIDE ELEMENTARY</t>
  </si>
  <si>
    <t>GREENBRIER HIGH SCHOOL</t>
  </si>
  <si>
    <t>GREENBRIER MIDDLE SCHOOL</t>
  </si>
  <si>
    <t>GREENBRIER WESTSIDE ELEMENTARY</t>
  </si>
  <si>
    <t>GREENBRIER JUNIOR HIGH SCHOOL</t>
  </si>
  <si>
    <t>GREENBRIER WOOSTER ELEMENTARY</t>
  </si>
  <si>
    <t>GREENBRIER SPRINGHILL ELEMENTARY SCHOOL</t>
  </si>
  <si>
    <t>GUY-PERKINS ELEMENTARY SCHOOL</t>
  </si>
  <si>
    <t>GUY-PERKINS HIGH SCHOOL</t>
  </si>
  <si>
    <t>MAYFLOWER ELEMENTARY SCHOOL</t>
  </si>
  <si>
    <t>MAYFLOWER HIGH SCHOOL</t>
  </si>
  <si>
    <t>MAYFLOWER MIDDLE SCHOOL</t>
  </si>
  <si>
    <t>MT. VERNON/ENOLA ELEM. SCHOOL</t>
  </si>
  <si>
    <t>MT. VERNON/ENOLA HIGH SCHOOL</t>
  </si>
  <si>
    <t>VILONIA ELEMENTARY SCHOOL</t>
  </si>
  <si>
    <t>VILONIA HIGH SCHOOL</t>
  </si>
  <si>
    <t>VILONIA PRIMARY SCHOOL</t>
  </si>
  <si>
    <t>VILONIA FRESHMAN ACADEMY</t>
  </si>
  <si>
    <t>VILONIA MIDDLE SCHOOL</t>
  </si>
  <si>
    <t>FRANK MITCHELL INTERMEDIATE SCHOOL</t>
  </si>
  <si>
    <t>CUTTER-MORNING STAR ELEM. SCH.</t>
  </si>
  <si>
    <t>CUTTER-MORNING STAR HIGH SCH.</t>
  </si>
  <si>
    <t>FOUNTAIN LAKE ELEMENTARY</t>
  </si>
  <si>
    <t>FOUNTAIN LAKE MIDDLE SCHOOL COBRA DIGITAL PREP ACADEMY</t>
  </si>
  <si>
    <t>FOUNTAIN LAKE CHARTER HIGH SCHOOL</t>
  </si>
  <si>
    <t>GARDNER STEM MAGNET SCHOOL</t>
  </si>
  <si>
    <t>OAKLAWN MAGNET SCHOOL</t>
  </si>
  <si>
    <t>PARK MAGNET SCHOOL</t>
  </si>
  <si>
    <t>LANGSTON MAGNET SCHOOL</t>
  </si>
  <si>
    <t>HOT SPRINGS INTERMEDIATE SCHOOL</t>
  </si>
  <si>
    <t>HOT SPRINGS JUNIOR ACADEMY</t>
  </si>
  <si>
    <t>HOT SPRINGS WORLD CLASS HIGH SCHOOL</t>
  </si>
  <si>
    <t>JESSIEVILLE ELEMENTARY SCHOOL</t>
  </si>
  <si>
    <t>JESSIEVILLE HIGH SCHOOL</t>
  </si>
  <si>
    <t>JESSIEVILLE MIDDLE SCHOOL</t>
  </si>
  <si>
    <t>LAKE HAMILTON ELEMENTARY SCH</t>
  </si>
  <si>
    <t>LAKE HAMILTON HIGH SCHOOL</t>
  </si>
  <si>
    <t>LAKE HAMILTON JR. HIGH SCHOOL</t>
  </si>
  <si>
    <t>LAKE HAMILTON INTERM. SCHOOL</t>
  </si>
  <si>
    <t>LAKE HAMILTON MIDDLE SCHOOL</t>
  </si>
  <si>
    <t>LAKE HAMILTON PRIMARY SCHOOL</t>
  </si>
  <si>
    <t>LAKESIDE PRIMARY SCHOOL</t>
  </si>
  <si>
    <t>LAKESIDE INTERMEDIATE SCHOOL</t>
  </si>
  <si>
    <t>LAKESIDE MIDDLE SCHOOL</t>
  </si>
  <si>
    <t>LAKESIDE HIGH SCHOOL</t>
  </si>
  <si>
    <t>MOUNTAIN PINE ELEM. SCHOOL</t>
  </si>
  <si>
    <t>MOUNTAIN PINE HIGH SCHOOL</t>
  </si>
  <si>
    <t>POYEN ELEMENTARY SCHOOL</t>
  </si>
  <si>
    <t>POYEN HIGH SCHOOL</t>
  </si>
  <si>
    <t>EAST END ELEMENTARY SCHOOL</t>
  </si>
  <si>
    <t>SHERIDAN ELEMENTARY SCHOOL</t>
  </si>
  <si>
    <t>SHERIDAN JUNIOR HIGH SCHOOL</t>
  </si>
  <si>
    <t>SHERIDAN HIGH SCHOOL</t>
  </si>
  <si>
    <t>SHERIDAN INTERMEDIATE SCHOOL</t>
  </si>
  <si>
    <t>EAST END INTERMEDIATE SCHOOL</t>
  </si>
  <si>
    <t>BISMARCK ELEMENTARY SCHOOL</t>
  </si>
  <si>
    <t>BISMARCK MIDDLE SCHOOL</t>
  </si>
  <si>
    <t>BISMARCK HIGH SCHOOL</t>
  </si>
  <si>
    <t>GLEN ROSE ELEMENTARY SCHOOL</t>
  </si>
  <si>
    <t>GLEN ROSE HIGH SCHOOL</t>
  </si>
  <si>
    <t>GLEN ROSE MIDDLE SCHOOL</t>
  </si>
  <si>
    <t>MAGNET COVE ELEMENTARY SCHOOL</t>
  </si>
  <si>
    <t>MAGNET COVE HIGH SCHOOL</t>
  </si>
  <si>
    <t>MALVERN ELEMENTARY SCHOOL</t>
  </si>
  <si>
    <t>MALVERN MIDDLE SCHOOL</t>
  </si>
  <si>
    <t>MALVERN HIGH SCHOOL</t>
  </si>
  <si>
    <t>WILSON INTERMEDIATE SCHOOL</t>
  </si>
  <si>
    <t>OUACHITA ELEMENTARY SCHOOL</t>
  </si>
  <si>
    <t>OUACHITA HIGH SCHOOL</t>
  </si>
  <si>
    <t>MATTHEWS ELEMENTARY SCHOOL</t>
  </si>
  <si>
    <t>ROBERT F MOREHEAD MIDDLE SCHOO</t>
  </si>
  <si>
    <t>DOLLARWAY HIGH SCHOOL</t>
  </si>
  <si>
    <t>BROADMOOR ELEMENTARY SCHOOL</t>
  </si>
  <si>
    <t>THIRTY-FOURTH STREET ELEMENTARY SCHOOL</t>
  </si>
  <si>
    <t>PINE BLUFF HIGH SCHOOL</t>
  </si>
  <si>
    <t>JACK ROBEY MIDDLE SCHOOL</t>
  </si>
  <si>
    <t>W. T. CHENEY ELEMENTARY SCHOOL</t>
  </si>
  <si>
    <t>SOUTHWOOD ELEMENTARY SCHOOL</t>
  </si>
  <si>
    <t>EDGEWOOD ELEMENTARY SCHOOL</t>
  </si>
  <si>
    <t>L. L. OWEN ELEMENTARY SCHOOL</t>
  </si>
  <si>
    <t>COLEMAN ELEMENTARY SCHOOL</t>
  </si>
  <si>
    <t>WATSON CHAPEL HIGH SCHOOL</t>
  </si>
  <si>
    <t>WATSON CHAPEL JR. HIGH SCHOOL</t>
  </si>
  <si>
    <t>WHITE HALL HIGH SCHOOL</t>
  </si>
  <si>
    <t>HARDIN ELEMENTARY SCHOOL</t>
  </si>
  <si>
    <t>MOODY ELEMENTARY SCHOOL</t>
  </si>
  <si>
    <t>TAYLOR ELEMENTARY SCHOOL</t>
  </si>
  <si>
    <t>WHITE HALL MIDDLE SCHOOL</t>
  </si>
  <si>
    <t>GANDY ELEMENTARY SCHOOL</t>
  </si>
  <si>
    <t>PINE BLUFF LIGHTHOUSE ELEMENTARY</t>
  </si>
  <si>
    <t>PINE BLUFF LIGHTHOUSE COLLEGE PREP ACADEMY HIGH SCHOOL</t>
  </si>
  <si>
    <t>QUEST MIDDLE SCHOOL OF PINE BLUFF</t>
  </si>
  <si>
    <t>LONOKE ELEMENTARY SCHOOL</t>
  </si>
  <si>
    <t>LONOKE MIDDLE SCHOOL</t>
  </si>
  <si>
    <t>LONOKE HIGH SCHOOL</t>
  </si>
  <si>
    <t>LONOKE PRIMARY SCHOOL</t>
  </si>
  <si>
    <t>ENGLAND ELEMENTARY SCHOOL</t>
  </si>
  <si>
    <t>ENGLAND HIGH SCHOOL</t>
  </si>
  <si>
    <t>CARLISLE ELEMENTARY SCHOOL</t>
  </si>
  <si>
    <t>CARLISLE HIGH SCHOOL</t>
  </si>
  <si>
    <t>CABOT JUNIOR HIGH SOUTH</t>
  </si>
  <si>
    <t>CABOT HIGH SCHOOL</t>
  </si>
  <si>
    <t>WARD CENTRAL ELEMENTARY</t>
  </si>
  <si>
    <t>CABOT MIDDLE SCHOOL SOUTH</t>
  </si>
  <si>
    <t>CABOT JUNIOR HIGH NORTH</t>
  </si>
  <si>
    <t>CABOT MIDDLE SCHOOL NORTH</t>
  </si>
  <si>
    <t>MAGNESS CREEK ELEMENTARY</t>
  </si>
  <si>
    <t>STAGECOACH ELEMENTARY SCHOOL</t>
  </si>
  <si>
    <t>MOUNTAIN SPRINGS ELEM SCHOOL</t>
  </si>
  <si>
    <t>CABOT FRESHMAN ACADEMY</t>
  </si>
  <si>
    <t>ACADEMIC CENTER FOR EXCELLENCE</t>
  </si>
  <si>
    <t>CENTRAL HIGH SCHOOL</t>
  </si>
  <si>
    <t>HALL HIGH SCHOOL</t>
  </si>
  <si>
    <t>MANN MAGNET MIDDLE SCHOOL</t>
  </si>
  <si>
    <t>PARKVIEW MAGNET HIGH SCHOOL</t>
  </si>
  <si>
    <t>BOOKER ARTS MAGNET ELEM. SCH.</t>
  </si>
  <si>
    <t>DUNBAR MAGNET MIDDLE SCHOOL</t>
  </si>
  <si>
    <t>PULASKI HEIGHTS MIDDLE SCHOOL</t>
  </si>
  <si>
    <t>HENDERSON MIDDLE SCHOOL</t>
  </si>
  <si>
    <t>BALE ELEMENTARY SCHOOL</t>
  </si>
  <si>
    <t>BRADY ELEMENTARY SCHOOL</t>
  </si>
  <si>
    <t>MCDERMOTT ELEMENTARY SCHOOL</t>
  </si>
  <si>
    <t>CARVER MAGNET ELEM. SCHOOL</t>
  </si>
  <si>
    <t>FOREST PARK ELEMENTARY SCHOOL</t>
  </si>
  <si>
    <t>GIBBS MAGNET ELEMENTARY SCHOOL</t>
  </si>
  <si>
    <t>WESTERN HILLS ELEM. SCHOOL</t>
  </si>
  <si>
    <t>JEFFERSON ELEMENTARY SCHOOL</t>
  </si>
  <si>
    <t>MEADOWCLIFF ELEMENTARY SCHOOL</t>
  </si>
  <si>
    <t>M.L. KING MAGNET ELEM. SCHOOL</t>
  </si>
  <si>
    <t>PULASKI HEIGHTS ELEM. SCHOOL</t>
  </si>
  <si>
    <t>ROMINE INTERDIST. ELEM. SCHOOL</t>
  </si>
  <si>
    <t>STEPHENS ELEMENTARY</t>
  </si>
  <si>
    <t>WASHINGTON MAGNET ELEM. SCHOOL</t>
  </si>
  <si>
    <t>WILLIAMS MAGNET ELEM. SCHOOL</t>
  </si>
  <si>
    <t>TERRY ELEMENTARY SCHOOL</t>
  </si>
  <si>
    <t>FULBRIGHT ELEMENTARY SCHOOL</t>
  </si>
  <si>
    <t>ROCKEFELLER INCENTIVE ELEM.</t>
  </si>
  <si>
    <t>BASELINE ELEMENTARY SCHOOL</t>
  </si>
  <si>
    <t>DAVID O'DODD ELEMENTARY SCHOOL</t>
  </si>
  <si>
    <t>MABELVALE ELEMENTARY SCHOOL</t>
  </si>
  <si>
    <t>OTTER CREEK ELEMENTARY SCHOOL</t>
  </si>
  <si>
    <t>WAKEFIELD ELEMENTARY SCHOOL</t>
  </si>
  <si>
    <t>MABELVALE MIDDLE SCHOOL</t>
  </si>
  <si>
    <t>J.A. FAIR HIGH SCHOOL</t>
  </si>
  <si>
    <t>MCCLELLAN MAGNET HIGH SCHOOL</t>
  </si>
  <si>
    <t>DON ROBERTS ELEMENTARY SCHOOL</t>
  </si>
  <si>
    <t>FOREST HEIGHTS STEM ACADEMY</t>
  </si>
  <si>
    <t>PINNACLE VIEW MIDDLE SCHOOL</t>
  </si>
  <si>
    <t>CLOVERDALE MIDDLE SCHOOL</t>
  </si>
  <si>
    <t>WATSON ELEMENTARY SCHOOL</t>
  </si>
  <si>
    <t>CHICOT ELEMENTARY SCHOOL</t>
  </si>
  <si>
    <t>AMBOY ELEMENTARY SCHOOL</t>
  </si>
  <si>
    <t>BOONE PARK ELEMENTARY SCHOOL</t>
  </si>
  <si>
    <t>CRESTWOOD ELEMENTARY SCHOOL</t>
  </si>
  <si>
    <t>GLENVIEW ELEMENTARY SCHOOL</t>
  </si>
  <si>
    <t>INDIAN HILLS ELEMENTARY SCHOOL</t>
  </si>
  <si>
    <t>LAKEWOOD ELEMENTARY SCHOOL</t>
  </si>
  <si>
    <t>MEADOW PARK ELEMENTARY SCHOOL</t>
  </si>
  <si>
    <t>SEVENTH STREET ELEM. SCHOOL</t>
  </si>
  <si>
    <t>NORTH LITTLE ROCK MIDDLE SCHOOL</t>
  </si>
  <si>
    <t>NORTH LITTLE ROCK HIGH SCHOOL</t>
  </si>
  <si>
    <t>RIDGEROAD ELEMENTARY SCHOOL</t>
  </si>
  <si>
    <t>NORTH LITTLE ROCK CENTER OF EXCELLENCE</t>
  </si>
  <si>
    <t>BAKER INTERDISTRICT ELEM. SCH.</t>
  </si>
  <si>
    <t>CRYSTAL HILL ELEMENTARY</t>
  </si>
  <si>
    <t>HARRIS ELEMENTARY SCHOOL</t>
  </si>
  <si>
    <t>LANDMARK ELEMENTARY SCHOOL</t>
  </si>
  <si>
    <t>LAWSON ELEMENTARY SCHOOL</t>
  </si>
  <si>
    <t>JOE T. ROBINSON ELEM. SCHOOL</t>
  </si>
  <si>
    <t>SHERWOOD ELEMENTARY SCHOOL</t>
  </si>
  <si>
    <t>SYLVAN HILLS ELEMENTARY SCHOOL</t>
  </si>
  <si>
    <t>FULLER MIDDLE SCHOOL</t>
  </si>
  <si>
    <t>SYLVAN HILLS MIDDLE SCHOOL</t>
  </si>
  <si>
    <t>WILBUR D. MILLS HIGH SCHOOL</t>
  </si>
  <si>
    <t>JOE T. ROBINSON HIGH SCHOOL</t>
  </si>
  <si>
    <t>SYLVAN HILLS HIGH SCHOOL</t>
  </si>
  <si>
    <t>CATO ELEMENTARY SCHOOL</t>
  </si>
  <si>
    <t>COLLEGE STATION ELEM. SCHOOL</t>
  </si>
  <si>
    <t>OAKBROOKE ELEMENTARY SCHOOL</t>
  </si>
  <si>
    <t>PINE FOREST ELEMENTARY SCHOOL</t>
  </si>
  <si>
    <t>JOE T. ROBINSON MIDDLE SCHOOL</t>
  </si>
  <si>
    <t>BATES ELEMENTARY SCHOOL</t>
  </si>
  <si>
    <t>MAUMELLE MIDDLE SCHOOL</t>
  </si>
  <si>
    <t>CHENAL ELEMENTARY SCHOOL</t>
  </si>
  <si>
    <t>MAUMELLE HIGH SCHOOL</t>
  </si>
  <si>
    <t>ARNOLD DRIVE ELEMENTARY SCHOOL</t>
  </si>
  <si>
    <t>BAYOU METO ELEMENTARY SCHOOL</t>
  </si>
  <si>
    <t>WARREN DUPREE ELEMENTARY SCHOOL</t>
  </si>
  <si>
    <t>MURRELL TAYLOR ELEMENTARY SCHOOL</t>
  </si>
  <si>
    <t>TOLLESON ELEMENTARY SCHOOL</t>
  </si>
  <si>
    <t>PINEWOOD ELEMENTARY SCHOOL</t>
  </si>
  <si>
    <t>JACKSONVILLE MIDDLE SCHOOL</t>
  </si>
  <si>
    <t>JACKSONVILLE HIGH SCHOOL</t>
  </si>
  <si>
    <t>MAUMELLE CHARTER ELEMENTARY</t>
  </si>
  <si>
    <t>MAUMELLE CHARTER HIGH SCHOOL</t>
  </si>
  <si>
    <t>SCOTT CHARTER SCHOOL</t>
  </si>
  <si>
    <t>LISA ACADEMY NORTH ELEMENTARY CHARTER SCHOOL</t>
  </si>
  <si>
    <t>LISA ACADEMY</t>
  </si>
  <si>
    <t>LISA ACADEMY HIGH</t>
  </si>
  <si>
    <t>LISA ACADEMY NORTH MIDDLE CHARTER SCHOOL</t>
  </si>
  <si>
    <t>LISA ACADEMY NORTH HIGH CHARTER SCHOOL</t>
  </si>
  <si>
    <t>LISA ACADEMY CHENAL</t>
  </si>
  <si>
    <t>ARK VIRTUAL ACADEMY ELEMENTARY</t>
  </si>
  <si>
    <t>ARK VIRTUAL ACADEMY MIDDLE SCH</t>
  </si>
  <si>
    <t>ARKANSAS VIRTUAL ACADEMY HIGH SCHOOL</t>
  </si>
  <si>
    <t>COVENANT KEEPERS CHARTER</t>
  </si>
  <si>
    <t>ESTEM ELEMENTARY SCHOOL</t>
  </si>
  <si>
    <t>ESTEM JUNIOR HIGH PUBLIC CHARTER SCHOOL</t>
  </si>
  <si>
    <t>ESTEM HIGH SCHOOL</t>
  </si>
  <si>
    <t>LITTLE PREP ACADEMY ELEMENTARY</t>
  </si>
  <si>
    <t>LITTLE ROCK PREP ACADEMY MIDDLE</t>
  </si>
  <si>
    <t>JACKSONVILLE LIGHTHOUSE ELEMENTARY</t>
  </si>
  <si>
    <t>JACKSONVILLE LIGHTHOUSE COLLEGE PREP ACADEMY HIGH</t>
  </si>
  <si>
    <t>FLIGHTLINE UPPER ACADEMY</t>
  </si>
  <si>
    <t>SIATECH HIGH CHARTER</t>
  </si>
  <si>
    <t>PREMIER HIGH SCHOOL OF LITTLE ROCK</t>
  </si>
  <si>
    <t>QUEST ACADEMY OF WEST LITTLE ROCK</t>
  </si>
  <si>
    <t>EXALT ACADEMY OF SOUTHWEST LITTLE ROCK</t>
  </si>
  <si>
    <t>CAPITAL CITY LIGHTHOUSE LOWER ACADEMY</t>
  </si>
  <si>
    <t>CAPITAL CITY LIGHTHOUSE UPPER ACADEMY</t>
  </si>
  <si>
    <t>ROCKBRIDGE MONTESSORI CHARTER SCHOOL</t>
  </si>
  <si>
    <t>ARK. SCHOOL FOR THE BLIND ELEM</t>
  </si>
  <si>
    <t>ARK. SCHOOL FOR THE BLIND H.S.</t>
  </si>
  <si>
    <t>ARK. SCHOOL FOR THE DEAF ELEM.</t>
  </si>
  <si>
    <t>ARK. SCHOOL FOR THE DEAF H.S.</t>
  </si>
  <si>
    <t>ARKANSAS CONSOLIDATED HIGH SCHOOL-ALEXANDER</t>
  </si>
  <si>
    <t>ARKANSAS CONSOLIDATED HIGH SCHOOL-DERMOTT</t>
  </si>
  <si>
    <t>ARKANSAS CONSOLIDATED HIGH SCHOOL-LEWISVILLE</t>
  </si>
  <si>
    <t>ARKANSAS CONSOLIDATED HIGH SCHOOL-MANSFIELD</t>
  </si>
  <si>
    <t>ARKANSAS CONSOLIDATED HIGH SCHOOL-HARRISBURG</t>
  </si>
  <si>
    <t>ARKANSAS CONSOLIDATED HIGH SCHOOL-COLT</t>
  </si>
  <si>
    <t>PINE HAVEN ELEMENTARY SCHOOL</t>
  </si>
  <si>
    <t>BAUXITE HIGH SCHOOL</t>
  </si>
  <si>
    <t>BAUXITE MIDDLE SCHOOL</t>
  </si>
  <si>
    <t>MINER ACADEMY</t>
  </si>
  <si>
    <t>CALDWELL ELEMENTARY SCHOOL</t>
  </si>
  <si>
    <t>ANGIE GRANT ELEMENTARY SCHOOL</t>
  </si>
  <si>
    <t>PERRIN ELEMENTARY SCHOOL</t>
  </si>
  <si>
    <t>RINGGOLD ELEMENTARY SCHOOL</t>
  </si>
  <si>
    <t>BENTON JUNIOR HIGH SCHOOL</t>
  </si>
  <si>
    <t>BENTON MIDDLE SCHOOL</t>
  </si>
  <si>
    <t>BENTON HIGH SCHOOL</t>
  </si>
  <si>
    <t>HILL FARM ELEMENTARY SCHOOL</t>
  </si>
  <si>
    <t>BRYANT ELEMENTARY SCHOOL</t>
  </si>
  <si>
    <t>BRYANT HIGH SCHOOL</t>
  </si>
  <si>
    <t>ROBERT L. DAVIS ELEM. SCHOOL</t>
  </si>
  <si>
    <t>SPRINGHILL ELEMENTARY SCHOOL</t>
  </si>
  <si>
    <t>BRYANT MIDDLE SCHOOL</t>
  </si>
  <si>
    <t>COLLEGEVILLE ELEMENTARY SCHOOL</t>
  </si>
  <si>
    <t>BETHEL MIDDLE SCHOOL</t>
  </si>
  <si>
    <t>HURRICANE CREEK ELEMENTARY</t>
  </si>
  <si>
    <t>WESTBROOK ELEMENTARY SCHOOL</t>
  </si>
  <si>
    <t>HARMONY GROVE HIGH SCHOOL</t>
  </si>
  <si>
    <t>HARMONY GROVE MIDDLE SCHOOL</t>
  </si>
  <si>
    <t>HARMONY GROVE JUNIOR HIGH SCHOOL</t>
  </si>
  <si>
    <t>HAMPTON ELEMENTARY SCHOOL</t>
  </si>
  <si>
    <t>HAMPTON HIGH SCHOOL</t>
  </si>
  <si>
    <t>CENTRAL PRIMARY SCHOOL</t>
  </si>
  <si>
    <t>LOUISA PERRITT PRIMARY</t>
  </si>
  <si>
    <t>PEAKE ELEMENTARY SCHOOL</t>
  </si>
  <si>
    <t>GOZA MIDDLE SCHOOL</t>
  </si>
  <si>
    <t>ARKADELPHIA HIGH SCHOOL</t>
  </si>
  <si>
    <t>GURDON PRIMARY SCHOOL</t>
  </si>
  <si>
    <t>CABE MIDDLE SCHOOL</t>
  </si>
  <si>
    <t>GURDON HIGH SCHOOL</t>
  </si>
  <si>
    <t>EAST SIDE ELEMENTARY SCHOOL</t>
  </si>
  <si>
    <t>MAGNOLIA JR. HIGH SCHOOL</t>
  </si>
  <si>
    <t>MAGNOLIA HIGH SCHOOL</t>
  </si>
  <si>
    <t>EMERSON ELEMENTARY SCHOOL</t>
  </si>
  <si>
    <t>EMERSON HIGH SCHOOL</t>
  </si>
  <si>
    <t>BRADLEY ELEMENTARY SCHOOL</t>
  </si>
  <si>
    <t>BRADLEY HIGH SCHOOL</t>
  </si>
  <si>
    <t>TAYLOR HIGH SCHOOL</t>
  </si>
  <si>
    <t>FORDYCE HIGH SCHOOL</t>
  </si>
  <si>
    <t>FORDYCE ELEMENTARY SCHOOLS</t>
  </si>
  <si>
    <t>BLEVINS ELEMENTARY SCHOOL</t>
  </si>
  <si>
    <t>BLEVINS HIGH SCHOOL</t>
  </si>
  <si>
    <t>WM. JEFFERSON CLINTON PRIMARY</t>
  </si>
  <si>
    <t>BERYL HENRY UPPER ELEM. SCHOOL</t>
  </si>
  <si>
    <t>YERGER JUNIOR HIGH SCHOOL</t>
  </si>
  <si>
    <t>HOPE HIGH SCHOOL</t>
  </si>
  <si>
    <t>HOPE ACADEMY</t>
  </si>
  <si>
    <t>SPRING HILL ELEMENTARY SCHOOL</t>
  </si>
  <si>
    <t>SPRING HILL HIGH SCHOOL</t>
  </si>
  <si>
    <t>JOANN WALTERS ELEMENTARY SCH</t>
  </si>
  <si>
    <t>DIERKS HIGH SCHOOL</t>
  </si>
  <si>
    <t>MINERAL SPRINGS ELEM. SCHOOL</t>
  </si>
  <si>
    <t>MINERAL SPRINGS HIGH SCHOOL</t>
  </si>
  <si>
    <t>NASHVILLE ELEMENTARY SCHOOL</t>
  </si>
  <si>
    <t>NASHVILLE JUNIOR HIGH SCHOOL</t>
  </si>
  <si>
    <t>NASHVILLE HIGH SCHOOL</t>
  </si>
  <si>
    <t>NASHVILLE PRIMARY SCHOOL</t>
  </si>
  <si>
    <t>LAFAYETTE COUNTY ELEMENTARY</t>
  </si>
  <si>
    <t>LAFAYETTE COUNTY HIGH SCHOOL</t>
  </si>
  <si>
    <t>L.F. HENDERSON INTERMEDIATE. SCHOOL</t>
  </si>
  <si>
    <t>ASHDOWN JUNIOR HIGH SCHOOL</t>
  </si>
  <si>
    <t>ASHDOWN HIGH SCHOOL</t>
  </si>
  <si>
    <t>ASHDOWN ELEMENTARY SCHOOL</t>
  </si>
  <si>
    <t>OSCAR HAMILTON ELEMENTARY SCH</t>
  </si>
  <si>
    <t>FOREMAN HIGH SCHOOL</t>
  </si>
  <si>
    <t>GENOA CENTRAL ELEM. SCHOOL</t>
  </si>
  <si>
    <t>GENOA CENTRAL HIGH SCHOOL</t>
  </si>
  <si>
    <t>GARY E. COBB MIDDLE SCHOOL</t>
  </si>
  <si>
    <t>FOUKE ELEMENTARY SCHOOL</t>
  </si>
  <si>
    <t>FOUKE HIGH SCHOOL</t>
  </si>
  <si>
    <t>PAULETTE SMITH MIDDLE SCHOOL</t>
  </si>
  <si>
    <t>COLLEGE HILL ELEMENTARY SCHOOL</t>
  </si>
  <si>
    <t>VERA KILPATRICK ELEM. SCHOOL</t>
  </si>
  <si>
    <t>UNION ELEMENTARY SCHOOL</t>
  </si>
  <si>
    <t>COLLEGE HILL MIDDLE</t>
  </si>
  <si>
    <t>NORTH HEIGHTS JR. HIGH SCHOOL</t>
  </si>
  <si>
    <t>ARKANSAS HIGH SCHOOL</t>
  </si>
  <si>
    <t>EDWARD D. TRICE ELEM. SCHOOL</t>
  </si>
  <si>
    <t>WASHINGTON ACADEMY</t>
  </si>
  <si>
    <t>CADDO HILLS ELEMENTARY SCHOOL</t>
  </si>
  <si>
    <t>CADDO HILLS HIGH SCHOOL</t>
  </si>
  <si>
    <t>BOBBY BARRETT ELEMENTARY SCHOOL</t>
  </si>
  <si>
    <t>MOUNT IDA HIGH SCHOOL</t>
  </si>
  <si>
    <t>PRESCOTT ELEMENTARY SCHOOL</t>
  </si>
  <si>
    <t>PRESCOTT HIGH SCHOOL</t>
  </si>
  <si>
    <t>NEVADA ELEMENTARY SCHOOL</t>
  </si>
  <si>
    <t>NEVADA HIGH  SCHOOL</t>
  </si>
  <si>
    <t>BEARDEN ELEMENTARY SCHOOL</t>
  </si>
  <si>
    <t>BEARDEN HIGH SCHOOL</t>
  </si>
  <si>
    <t>CAMDEN FAIRVIEW HIGH SCHOOL</t>
  </si>
  <si>
    <t>IVORY PRIMARY SCHOOL</t>
  </si>
  <si>
    <t>CAMDEN FAIRVIEW INTERMEDIATE</t>
  </si>
  <si>
    <t>CAMDEN FAIRVIEW MIDDLE SCHOOL</t>
  </si>
  <si>
    <t>SPARKMAN ELEMENTARY SCHOOL</t>
  </si>
  <si>
    <t>SPARKMAN HIGH SCHOOL</t>
  </si>
  <si>
    <t>HARMONY GROVE ELEM. SCHOOL</t>
  </si>
  <si>
    <t>CENTERPOINT HIGH SCHOOL</t>
  </si>
  <si>
    <t>CENTERPOINT ELEMENTARY SCHOOL</t>
  </si>
  <si>
    <t>KIRBY ELEMENTARY SCHOOL</t>
  </si>
  <si>
    <t>KIRBY HIGH SCHOOL</t>
  </si>
  <si>
    <t>DELIGHT ELEMENTARY SCHOOL</t>
  </si>
  <si>
    <t>MURFREESBORO ELEMENTARY SCHOOL</t>
  </si>
  <si>
    <t>MURFREESBORO HIGH SCHOOL</t>
  </si>
  <si>
    <t>LOUISE DURHAM ELEM. SCHOOL</t>
  </si>
  <si>
    <t>HOLLY HARSHMAN ELEM. SCHOOL</t>
  </si>
  <si>
    <t>MENA MIDDLE SCHOOL</t>
  </si>
  <si>
    <t>MENA HIGH SCHOOL</t>
  </si>
  <si>
    <t>ACORN ELEMENTARY SCHOOL</t>
  </si>
  <si>
    <t>ACORN HIGH SCHOOL</t>
  </si>
  <si>
    <t>ODEN SCHOOLS</t>
  </si>
  <si>
    <t>VAN COVE ELEMENTARY SCHOOL</t>
  </si>
  <si>
    <t>WICKES ELEMENTARY SCHOOL</t>
  </si>
  <si>
    <t>COSSATOT RIVER HIGH SCHOOL</t>
  </si>
  <si>
    <t>UMPIRE K-12 SCHOOL</t>
  </si>
  <si>
    <t>DEQUEEN ELEMENTARY SCHOOL</t>
  </si>
  <si>
    <t>DEQUEEN PRIMARY</t>
  </si>
  <si>
    <t>DEQUEEN HIGH SCHOOL</t>
  </si>
  <si>
    <t>DEQUEEN MIDDLE SCHOOL</t>
  </si>
  <si>
    <t>DEQUEEN JUNIOR HIGH SCHOOL</t>
  </si>
  <si>
    <t>HORATIO ELEMENTARY SCHOOL</t>
  </si>
  <si>
    <t>HORATIO HIGH SCHOOL</t>
  </si>
  <si>
    <t>HUGH GOODWIN ELEMENTARY SCHOOL</t>
  </si>
  <si>
    <t>NORTHWEST ELEMENTARY SCHOOL</t>
  </si>
  <si>
    <t>RETTA BROWN ELEMENTARY SCHOOL</t>
  </si>
  <si>
    <t>YOCUM ELEMENTARY SCHOOL</t>
  </si>
  <si>
    <t>BARTON JR. HIGH SCHOOL</t>
  </si>
  <si>
    <t>WASHINGTON MIDDLE SCHOOL</t>
  </si>
  <si>
    <t>EL DORADO HIGH SCHOOL</t>
  </si>
  <si>
    <t>JUNCTION CITY ELEM. SCHOOL</t>
  </si>
  <si>
    <t>JUNCTION CITY HIGH SCHOOL</t>
  </si>
  <si>
    <t>PARKERS CHAPEL ELEM. SCHOOL</t>
  </si>
  <si>
    <t>PARKERS CHAPEL HIGH SCHOOL</t>
  </si>
  <si>
    <t>NORPHLET ELEMENTARY SCHOOL</t>
  </si>
  <si>
    <t>NORPHLET MIDDLE SCHOOL</t>
  </si>
  <si>
    <t>SMACKOVER ELEMENTARY SCHOOL</t>
  </si>
  <si>
    <t>SMACKOVER HIGH SCHOOL</t>
  </si>
  <si>
    <t>GARDNER-STRONG ELEM. SCHOOL</t>
  </si>
  <si>
    <t>STRONG HIGH SCHOOL</t>
  </si>
  <si>
    <t>DEWITT ELEMENTARY SCHOOL</t>
  </si>
  <si>
    <t>DEWITT MIDDLE SCHOOL</t>
  </si>
  <si>
    <t>DEWITT HIGH SCHOOL</t>
  </si>
  <si>
    <t>GILLETT ELEMENTARY SCHOOL</t>
  </si>
  <si>
    <t>PARK AVENUE ELEMENTARY SCHOOL</t>
  </si>
  <si>
    <t>MEEKINS MIDDLE SCHOOL</t>
  </si>
  <si>
    <t>STUTTGART HIGH SCHOOL</t>
  </si>
  <si>
    <t>STUTTGART JUNIOR HIGH SCHOOL</t>
  </si>
  <si>
    <t>CROSSETT ELEMENTARY SCHOOL</t>
  </si>
  <si>
    <t>CROSSETT HIGH SCHOOL</t>
  </si>
  <si>
    <t>CROSSETT MIDDLE SCHOOL</t>
  </si>
  <si>
    <t>HAMBURG MIDDLE SCHOOL</t>
  </si>
  <si>
    <t>HAMBURG HIGH SCHOOL</t>
  </si>
  <si>
    <t>NOBLE/ALLBRITTON ELEMENTARY SC</t>
  </si>
  <si>
    <t>PORTLAND ELEMENTARY SCHOOL</t>
  </si>
  <si>
    <t>HERMITAGE ELEMENTARY SCHOOL</t>
  </si>
  <si>
    <t>HERMITAGE HIGH SCHOOL</t>
  </si>
  <si>
    <t>WARREN MIDDLE SCHOOL</t>
  </si>
  <si>
    <t>WARREN HIGH SCHOOL DISTRICT CONVERSION CHARTER</t>
  </si>
  <si>
    <t>BRUNSON NEW VISION CHARTER SCHOOL</t>
  </si>
  <si>
    <t>DERMOTT ELEMENTARY SCHOOL</t>
  </si>
  <si>
    <t>DERMOTT HIGH SCHOOL</t>
  </si>
  <si>
    <t>EUDORA ELEMENTARY SCHOOL</t>
  </si>
  <si>
    <t>LAKESIDE ELEMENTARY SCHOOL</t>
  </si>
  <si>
    <t>WOODLAWN ELEMENTARY SCHOOL</t>
  </si>
  <si>
    <t>WOODLAWN HIGH SCHOOL</t>
  </si>
  <si>
    <t>KINGSLAND ELEMENTARY SCHOOL</t>
  </si>
  <si>
    <t>RISON ELEMENTARY SCHOOL</t>
  </si>
  <si>
    <t>RISON HIGH SCHOOL</t>
  </si>
  <si>
    <t>DUMAS JUNIOR HIGH SCHOOL</t>
  </si>
  <si>
    <t>DUMAS HIGH SCHOOL</t>
  </si>
  <si>
    <t>REED ELEMENTARY SCHOOL</t>
  </si>
  <si>
    <t>MCGEHEE ELEMENTARY SCHOOL</t>
  </si>
  <si>
    <t>MCGEHEE HIGH SCHOOL</t>
  </si>
  <si>
    <t>DREW CENTRAL ELEM. SCHOOL</t>
  </si>
  <si>
    <t>DREW CENTRAL HIGH SCHOOL</t>
  </si>
  <si>
    <t>DREW CENTRAL MIDDLE SCHOOL</t>
  </si>
  <si>
    <t>MONTICELLO ELEMENTARY SCHOOL</t>
  </si>
  <si>
    <t>MONTICELLO MIDDLE SCHOOL</t>
  </si>
  <si>
    <t>MONTICELLO HIGH SCHOOL</t>
  </si>
  <si>
    <t>MONTICELLO INTERMEDIATE SCHOOL</t>
  </si>
  <si>
    <t>ANNA STRONG LEARNING ACADEMY</t>
  </si>
  <si>
    <t>LEE HIGH SCHOOL</t>
  </si>
  <si>
    <t>BROWN ELEMENTARY SCHOOL</t>
  </si>
  <si>
    <t>STAR CITY MIDDLE SCHOOL</t>
  </si>
  <si>
    <t>STAR CITY HIGH SCHOOL</t>
  </si>
  <si>
    <t>C.B. PARTEE ELEMENTARY SCHOOL</t>
  </si>
  <si>
    <t>BRINKLEY HIGH SCHOOL</t>
  </si>
  <si>
    <t>CLARENDON ELEMENTARY SCHOOL</t>
  </si>
  <si>
    <t>CLARENDON HIGH SCHOOL</t>
  </si>
  <si>
    <t>BARTON ELEMENTARY SCHOOL</t>
  </si>
  <si>
    <t>BARTON HIGH SCHOOL</t>
  </si>
  <si>
    <t>J.F. WAHL ELEMENTARY SCHOOL</t>
  </si>
  <si>
    <t>MARVELL-ELAINE ELEMENTARY SCH</t>
  </si>
  <si>
    <t>MARVELL-ELAINE HIGH SCHOOL</t>
  </si>
  <si>
    <t>KIPP DELTA ELEM LITERACY ACAD</t>
  </si>
  <si>
    <t>KIPP:DELTA COLLEGE PREP SCHOOL</t>
  </si>
  <si>
    <t>KIPP:DELTA COLLEGIATE HIGH SCHOOL</t>
  </si>
  <si>
    <t>KIPP: BLYTHEVILLE COLLEGE PREP</t>
  </si>
  <si>
    <t>KIPP BLYTHEVILLE COLLEGIATE HIGH SCHOOL</t>
  </si>
  <si>
    <t>FORREST CITY COLLEGE PREPARATORY SCHOOL</t>
  </si>
  <si>
    <t>DES ARC ELEMENTARY SCHOOL</t>
  </si>
  <si>
    <t>DES ARC HIGH SCHOOL</t>
  </si>
  <si>
    <t>HAZEN ELEMENTARY SCHOOL</t>
  </si>
  <si>
    <t>HAZEN HIGH SCHOOL</t>
  </si>
  <si>
    <t>COTTER SCHOOL DISTRICT</t>
  </si>
  <si>
    <t>MOUNTAIN HOME SCHOOL DISTRICT</t>
  </si>
  <si>
    <t>NORFORK SCHOOL DISTRICT</t>
  </si>
  <si>
    <t>BENTONVILLE SCHOOL DISTRICT</t>
  </si>
  <si>
    <t>DECATUR SCHOOL DISTRICT</t>
  </si>
  <si>
    <t>GENTRY SCHOOL DISTRICT</t>
  </si>
  <si>
    <t>GRAVETTE SCHOOL DISTRICT</t>
  </si>
  <si>
    <t>ROGERS SCHOOL DISTRICT</t>
  </si>
  <si>
    <t>SILOAM SPRINGS SCHOOL DISTRICT</t>
  </si>
  <si>
    <t>PEA RIDGE SCHOOL DISTRICT</t>
  </si>
  <si>
    <t>ARKANSAS ARTS ACADEMY</t>
  </si>
  <si>
    <t>RESPONSIVE ED SOLUTIONS NORTHWEST ARK CLASSICAL ACADEMY</t>
  </si>
  <si>
    <t>HAAS HALL BENTONVILLE</t>
  </si>
  <si>
    <t>ARKANSAS CONNECTIONS ACADEMY</t>
  </si>
  <si>
    <t>ALPENA SCHOOL DISTRICT</t>
  </si>
  <si>
    <t>BERGMAN SCHOOL DISTRICT</t>
  </si>
  <si>
    <t>HARRISON SCHOOL DISTRICT</t>
  </si>
  <si>
    <t>OMAHA SCHOOL DISTRICT</t>
  </si>
  <si>
    <t>VALLEY SPRINGS SCHOOL DISTRICT</t>
  </si>
  <si>
    <t>LEAD HILL SCHOOL DISTRICT</t>
  </si>
  <si>
    <t>BERRYVILLE SCHOOL DISTRICT</t>
  </si>
  <si>
    <t>EUREKA SPRINGS SCHOOL DISTRICT</t>
  </si>
  <si>
    <t>GREEN FOREST SCHOOL DISTRICT</t>
  </si>
  <si>
    <t>NEMO VISTA SCHOOL DISTRICT</t>
  </si>
  <si>
    <t>WONDERVIEW SCHOOL DISTRICT</t>
  </si>
  <si>
    <t>SOUTH CONWAY COUNTY SCHOOL DISTRICT</t>
  </si>
  <si>
    <t>ALMA SCHOOL DISTRICT</t>
  </si>
  <si>
    <t>CEDARVILLE SCHOOL DISTRICT</t>
  </si>
  <si>
    <t>MOUNTAINBURG SCHOOL DISTRICT</t>
  </si>
  <si>
    <t>MULBERRY/PLEASANT VIEW BI-COUNTY SCHOOLS</t>
  </si>
  <si>
    <t>VAN BUREN SCHOOL DISTRICT</t>
  </si>
  <si>
    <t>CHARLESTON SCHOOL DISTRICT</t>
  </si>
  <si>
    <t>COUNTY LINE SCHOOL DISTRICT</t>
  </si>
  <si>
    <t>OZARK SCHOOL DISTRICT</t>
  </si>
  <si>
    <t>CLARKSVILLE SCHOOL DISTRICT</t>
  </si>
  <si>
    <t>LAMAR SCHOOL DISTRICT</t>
  </si>
  <si>
    <t>WESTSIDE SCHOOL DIST(JOHNSON)</t>
  </si>
  <si>
    <t>BOONEVILLE SCHOOL DISTRICT</t>
  </si>
  <si>
    <t>MAGAZINE SCHOOL DISTRICT</t>
  </si>
  <si>
    <t>PARIS SCHOOL DISTRICT</t>
  </si>
  <si>
    <t>SCRANTON SCHOOL DISTRICT</t>
  </si>
  <si>
    <t>HUNTSVILLE SCHOOL DISTRICT</t>
  </si>
  <si>
    <t>FLIPPIN SCHOOL DISTRICT</t>
  </si>
  <si>
    <t>YELLVILLE-SUMMIT SCHOOL DISTRICT.</t>
  </si>
  <si>
    <t>JASPER SCHOOL DISTRICT</t>
  </si>
  <si>
    <t>DEER/MT. JUDEA SCHOOL DISTRICT</t>
  </si>
  <si>
    <t>EAST END SCHOOL DISTRICT</t>
  </si>
  <si>
    <t>PERRYVILLE SCHOOL DISTRICT</t>
  </si>
  <si>
    <t>ATKINS SCHOOL DISTRICT</t>
  </si>
  <si>
    <t>DOVER SCHOOL DISTRICT</t>
  </si>
  <si>
    <t>HECTOR SCHOOL DISTRICT</t>
  </si>
  <si>
    <t>POTTSVILLE SCHOOL DISTRICT</t>
  </si>
  <si>
    <t>RUSSELLVILLE SCHOOL DISTRICT</t>
  </si>
  <si>
    <t>WALDRON SCHOOL DISTRICT</t>
  </si>
  <si>
    <t>SEARCY COUNTY SCHOOL DISTRICT</t>
  </si>
  <si>
    <t>OZARK MOUNTAIN SCHOOL DISTRICT</t>
  </si>
  <si>
    <t>FORT SMITH SCHOOL DISTRICT</t>
  </si>
  <si>
    <t>GREENWOOD SCHOOL DISTRICT</t>
  </si>
  <si>
    <t>HACKETT SCHOOL DISTRICT</t>
  </si>
  <si>
    <t>LAVACA SCHOOL DISTRICT</t>
  </si>
  <si>
    <t>MANSFIELD SCHOOL DISTRICT</t>
  </si>
  <si>
    <t>CLINTON SCHOOL DISTRICT</t>
  </si>
  <si>
    <t>SHIRLEY SCHOOL DISTRICT</t>
  </si>
  <si>
    <t>SOUTH SIDE SCHOOL DISTRICT(VANBUREN)</t>
  </si>
  <si>
    <t>ELKINS SCHOOL DISTRICT</t>
  </si>
  <si>
    <t>FARMINGTON SCHOOL DISTRICT</t>
  </si>
  <si>
    <t>FAYETTEVILLE SCHOOL DISTRICT</t>
  </si>
  <si>
    <t>GREENLAND SCHOOL DISTRICT</t>
  </si>
  <si>
    <t>LINCOLN SCHOOL DISTRICT</t>
  </si>
  <si>
    <t>PRAIRIE GROVE SCHOOL DISTRICT</t>
  </si>
  <si>
    <t>SPRINGDALE SCHOOL DISTRICT</t>
  </si>
  <si>
    <t>WEST FORK SCHOOL DISTRICT</t>
  </si>
  <si>
    <t>DANVILLE SCHOOL DISTRICT</t>
  </si>
  <si>
    <t>DARDANELLE SCHOOL DISTRICT</t>
  </si>
  <si>
    <t>WESTERN YELL CO. SCHOOL DIST.</t>
  </si>
  <si>
    <t>TWO RIVERS SCHOOL DISTRICT</t>
  </si>
  <si>
    <t>CORNING SCHOOL DISTRICT</t>
  </si>
  <si>
    <t>PIGGOTT SCHOOL DISTRICT</t>
  </si>
  <si>
    <t>RECTOR SCHOOL DISTRICT</t>
  </si>
  <si>
    <t>CONCORD SCHOOL DISTRICT</t>
  </si>
  <si>
    <t>HEBER SPRINGS SCHOOL DISTRICT</t>
  </si>
  <si>
    <t>QUITMAN SCHOOL DISTRICT</t>
  </si>
  <si>
    <t>WEST SIDE SCHOOL DIST(CLEBURNE)</t>
  </si>
  <si>
    <t>BAY SCHOOL DISTRICT</t>
  </si>
  <si>
    <t>WESTSIDE CONS. SCH DIST(CRAIGH</t>
  </si>
  <si>
    <t>BROOKLAND SCHOOL DISTRICT</t>
  </si>
  <si>
    <t>BUFFALO IS. CENTRAL SCH. DIST.</t>
  </si>
  <si>
    <t>JONESBORO SCHOOL DISTRICT</t>
  </si>
  <si>
    <t>NETTLETON SCHOOL DISTRICT</t>
  </si>
  <si>
    <t>VALLEY VIEW SCHOOL DISTRICT</t>
  </si>
  <si>
    <t>RIVERSIDE SCHOOL DISTRICT</t>
  </si>
  <si>
    <t>EARLE SCHOOL DISTRICT</t>
  </si>
  <si>
    <t>WEST MEMPHIS SCHOOL DISTRICT</t>
  </si>
  <si>
    <t>MARION SCHOOL DISTRICT</t>
  </si>
  <si>
    <t>CROSS COUNTY SCHOOL DISTRICT</t>
  </si>
  <si>
    <t>WYNNE SCHOOL DISTRICT</t>
  </si>
  <si>
    <t>MAMMOTH SPRING SCHOOL DISTRICT</t>
  </si>
  <si>
    <t>SALEM SCHOOL DISTRICT</t>
  </si>
  <si>
    <t>VIOLA SCHOOL DISTRICT</t>
  </si>
  <si>
    <t>MARMADUKE SCHOOL DISTRICT</t>
  </si>
  <si>
    <t>GREENE COUNTY TECH SCHOOL DISTRICT</t>
  </si>
  <si>
    <t>PARAGOULD SCHOOL DISTRICT</t>
  </si>
  <si>
    <t>BATESVILLE SCHOOL DISTRICT</t>
  </si>
  <si>
    <t>SOUTHSIDE SCHOOL DISTRICT (INDEPENDENCE)</t>
  </si>
  <si>
    <t>MIDLAND SCHOOL DISTRICT</t>
  </si>
  <si>
    <t>CEDAR RIDGE SCHOOL DISTRICT</t>
  </si>
  <si>
    <t>CALICO ROCK SCHOOL DISTRICT</t>
  </si>
  <si>
    <t>MELBOURNE SCHOOL DISTRICT</t>
  </si>
  <si>
    <t>IZARD COUNTY CONSOLIDATED SCHOOL DISTRICT</t>
  </si>
  <si>
    <t>NEWPORT SCHOOL DISTRICT</t>
  </si>
  <si>
    <t>JACKSON CO. SCHOOL DISTRICT</t>
  </si>
  <si>
    <t>HOXIE SCHOOL DISTRICT</t>
  </si>
  <si>
    <t>SLOAN-HENDRIX SCHOOL DISTRICT</t>
  </si>
  <si>
    <t>HILLCREST SCHOOL DISTRICT</t>
  </si>
  <si>
    <t>LAWRENCE COUNTY SCHOOL DISTRICT</t>
  </si>
  <si>
    <t>IMBODEN CHARTER SCHOOL DISTRICT</t>
  </si>
  <si>
    <t>ARMOREL SCHOOL DISTRICT</t>
  </si>
  <si>
    <t>BLYTHEVILLE SCHOOL DISTRICT</t>
  </si>
  <si>
    <t>RIVERCREST SCHOOL DISTRICT 57</t>
  </si>
  <si>
    <t>GOSNELL SCHOOL DISTRICT</t>
  </si>
  <si>
    <t>MANILA SCHOOL DISTRICT</t>
  </si>
  <si>
    <t>OSCEOLA SCHOOL DISTRICT</t>
  </si>
  <si>
    <t>HARRISBURG SCHOOL DISTRICT</t>
  </si>
  <si>
    <t>MARKED TREE SCHOOL DISTRICT</t>
  </si>
  <si>
    <t>TRUMANN SCHOOL DISTRICT</t>
  </si>
  <si>
    <t>EAST POINSETT CO. SCHOOL DIST.</t>
  </si>
  <si>
    <t>MAYNARD SCHOOL DISTRICT</t>
  </si>
  <si>
    <t>POCAHONTAS SCHOOL DISTRICT</t>
  </si>
  <si>
    <t>FORREST CITY SCHOOL DISTRICT</t>
  </si>
  <si>
    <t>PALESTINE-WHEATLEY SCH. DIST.</t>
  </si>
  <si>
    <t>CAVE CITY SCHOOL DISTRICT</t>
  </si>
  <si>
    <t>HIGHLAND SCHOOL DISTRICT</t>
  </si>
  <si>
    <t>MOUNTAIN VIEW SCHOOL DISTRICT</t>
  </si>
  <si>
    <t>BALD KNOB SCHOOL DISTRICT</t>
  </si>
  <si>
    <t>BEEBE SCHOOL DISTRICT</t>
  </si>
  <si>
    <t>BRADFORD SCHOOL DISTRICT</t>
  </si>
  <si>
    <t>WHITE CO. CENTRAL SCHOOL DIST.</t>
  </si>
  <si>
    <t>RIVERVIEW SCHOOL DISTRICT</t>
  </si>
  <si>
    <t>PANGBURN SCHOOL DISTRICT</t>
  </si>
  <si>
    <t>ROSE BUD SCHOOL DISTRICT</t>
  </si>
  <si>
    <t>SEARCY SCHOOL DISTRICT</t>
  </si>
  <si>
    <t>AUGUSTA SCHOOL DISTRICT</t>
  </si>
  <si>
    <t>MCCRORY SCHOOL DISTRICT</t>
  </si>
  <si>
    <t>CONWAY SCHOOL DISTRICT</t>
  </si>
  <si>
    <t>GREENBRIER SCHOOL DISTRICT</t>
  </si>
  <si>
    <t>GUY-PERKINS SCHOOL DISTRICT</t>
  </si>
  <si>
    <t>MAYFLOWER SCHOOL DISTRICT</t>
  </si>
  <si>
    <t>MT. VERNON/ENOLA SCHOOL DISTRICT</t>
  </si>
  <si>
    <t>VILONIA SCHOOL DISTRICT</t>
  </si>
  <si>
    <t>CUTTER-MORNING STAR SCHOOL DISTRICT</t>
  </si>
  <si>
    <t>FOUNTAIN LAKE SCHOOL DISTRICT</t>
  </si>
  <si>
    <t>HOT SPRINGS SCHOOL DISTRICT</t>
  </si>
  <si>
    <t>JESSIEVILLE SCHOOL DISTRICT</t>
  </si>
  <si>
    <t>LAKE HAMILTON SCHOOL DISTRICT</t>
  </si>
  <si>
    <t>LAKESIDE SCHOOL DIST(GARLAND)</t>
  </si>
  <si>
    <t>MOUNTAIN PINE SCHOOL DISTRICT</t>
  </si>
  <si>
    <t>POYEN SCHOOL DISTRICT</t>
  </si>
  <si>
    <t>SHERIDAN SCHOOL DISTRICT</t>
  </si>
  <si>
    <t>BISMARCK SCHOOL DISTRICT</t>
  </si>
  <si>
    <t>GLEN ROSE SCHOOL DISTRICT</t>
  </si>
  <si>
    <t>MAGNET COVE SCHOOL DIST.</t>
  </si>
  <si>
    <t>MALVERN SCHOOL DISTRICT</t>
  </si>
  <si>
    <t>OUACHITA SCHOOL DISTRICT</t>
  </si>
  <si>
    <t>DOLLARWAY SCHOOL DISTRICT</t>
  </si>
  <si>
    <t>PINE BLUFF SCHOOL DISTRICT</t>
  </si>
  <si>
    <t>WATSON CHAPEL SCHOOL DISTRICT</t>
  </si>
  <si>
    <t>WHITE HALL SCHOOL DISTRICT</t>
  </si>
  <si>
    <t>PINE BLUFF LIGHTHOUSE ACADEMY</t>
  </si>
  <si>
    <t>RESPONSIVE ED SOLUTIONS QUEST MIDDLE SCHOOL OF PINE BLUFF</t>
  </si>
  <si>
    <t>LONOKE SCHOOL DISTRICT</t>
  </si>
  <si>
    <t>ENGLAND SCHOOL DISTRICT</t>
  </si>
  <si>
    <t>CARLISLE SCHOOL DISTRICT</t>
  </si>
  <si>
    <t>CABOT SCHOOL DISTRICT</t>
  </si>
  <si>
    <t>LITTLE ROCK SCHOOL DISTRICT</t>
  </si>
  <si>
    <t>NORTH LITTLE ROCK SCHOOL DISTRICT</t>
  </si>
  <si>
    <t>PULASKI COUNTY SPECIAL SCHOOL DISTRICT</t>
  </si>
  <si>
    <t>JACKSONVILLE NORTH PULASKI SCHOOL DISTRICT</t>
  </si>
  <si>
    <t>ACADEMICS PLUS SCHOOL DISTRICT</t>
  </si>
  <si>
    <t>ARKANSAS VIRTUAL ACADEMY</t>
  </si>
  <si>
    <t>COVENANTKEEPERS CHARTER SCHOOL</t>
  </si>
  <si>
    <t>ESTEM PUBLIC CHARTER SCHOOL</t>
  </si>
  <si>
    <t>LITTLE ROCK PREPARATORY ACADEMY</t>
  </si>
  <si>
    <t>JACKSONVILLE LIGHTHOUSE CHARTER</t>
  </si>
  <si>
    <t>SIATECH LITTLE ROCK CHARTER</t>
  </si>
  <si>
    <t>RESPONSIVE ED SOLUTIONS PREMIER HIGH SCHOOL OF LITTLE ROCK</t>
  </si>
  <si>
    <t>RESPONSIVE EDUCATION SOLUTIONS QUEST MIDDLE SCHOOL OF LITTLE ROCK</t>
  </si>
  <si>
    <t>CAPITAL CITY LIGHTHOUSE ACADEMY</t>
  </si>
  <si>
    <t>ROCKBRIDGE MONTESSORI</t>
  </si>
  <si>
    <t>ARK. SCHOOL FOR THE BLIND</t>
  </si>
  <si>
    <t>ARK. SCHOOL FOR THE DEAF</t>
  </si>
  <si>
    <t>DIVISION OF YOUTH SERVICES SCHOOL SYSTEM</t>
  </si>
  <si>
    <t>BAUXITE SCHOOL DISTRICT</t>
  </si>
  <si>
    <t>BENTON SCHOOL DISTRICT</t>
  </si>
  <si>
    <t>BRYANT SCHOOL DISTRICT</t>
  </si>
  <si>
    <t>HARMONY GROVE SCH DIST(SALINE)</t>
  </si>
  <si>
    <t>HAMPTON SCHOOL DISTRICT</t>
  </si>
  <si>
    <t>ARKADELPHIA SCHOOL DISTRICT</t>
  </si>
  <si>
    <t>GURDON SCHOOL DISTRICT</t>
  </si>
  <si>
    <t>MAGNOLIA SCHOOL DISTRICT</t>
  </si>
  <si>
    <t>EMERSON-TAYLOR-BRADLEY SCHOOL DISTRICT</t>
  </si>
  <si>
    <t>FORDYCE SCHOOL DISTRICT</t>
  </si>
  <si>
    <t>BLEVINS SCHOOL DISTRICT</t>
  </si>
  <si>
    <t>HOPE SCHOOL DISTRICT</t>
  </si>
  <si>
    <t>SPRING HILL SCHOOL DISTRICT</t>
  </si>
  <si>
    <t>DIERKS SCHOOL DISTRICT</t>
  </si>
  <si>
    <t>MINERAL SPRINGS SCHOOL DISTRICT</t>
  </si>
  <si>
    <t>NASHVILLE SCHOOL DISTRICT</t>
  </si>
  <si>
    <t>LAFAYETTE COUNTY SCHOOL DISTRICT</t>
  </si>
  <si>
    <t>ASHDOWN SCHOOL DISTRICT</t>
  </si>
  <si>
    <t>FOREMAN SCHOOL DISTRICT</t>
  </si>
  <si>
    <t>GENOA CENTRAL SCHOOL DISTRICT</t>
  </si>
  <si>
    <t>FOUKE SCHOOL DISTRICT</t>
  </si>
  <si>
    <t>TEXARKANA SCHOOL DISTRICT</t>
  </si>
  <si>
    <t>CADDO HILLS SCHOOL DISTRICT</t>
  </si>
  <si>
    <t>MOUNT IDA SCHOOL DISTRICT</t>
  </si>
  <si>
    <t>PRESCOTT SCHOOL DISTRICT</t>
  </si>
  <si>
    <t>NEVADA SCHOOL DISTRICT</t>
  </si>
  <si>
    <t>BEARDEN SCHOOL DISTRICT</t>
  </si>
  <si>
    <t>CAMDEN FAIRVIEW SCHOOL DISTRICT</t>
  </si>
  <si>
    <t>HARMONY GROVE SCHOOL DISTRICT (OUACHITA)</t>
  </si>
  <si>
    <t>CENTERPOINT SCHOOL DISTRICT</t>
  </si>
  <si>
    <t>KIRBY SCHOOL DISTRICT</t>
  </si>
  <si>
    <t>SOUTH PIKE COUNTY SCHOOL DISTRICT</t>
  </si>
  <si>
    <t>MENA SCHOOL DISTRICT</t>
  </si>
  <si>
    <t>OUACHITA RIVER SCHOOL DISTRICT</t>
  </si>
  <si>
    <t>COSSATOT RIVER SCHOOL DISTRICT</t>
  </si>
  <si>
    <t>DEQUEEN SCHOOL DISTRICT</t>
  </si>
  <si>
    <t>HORATIO SCHOOL DISTRICT</t>
  </si>
  <si>
    <t>EL DORADO SCHOOL DISTRICT</t>
  </si>
  <si>
    <t>JUNCTION CITY SCHOOL DISTRICT</t>
  </si>
  <si>
    <t>PARKERS CHAPEL SCHOOL DIST.</t>
  </si>
  <si>
    <t>SMACKOVER-NORPHLET SCHOOL DISTRICT</t>
  </si>
  <si>
    <t>STRONG-HUTTIG SCHOOL DISTRICT</t>
  </si>
  <si>
    <t>DEWITT SCHOOL DISTRICT</t>
  </si>
  <si>
    <t>STUTTGART SCHOOL DISTRICT</t>
  </si>
  <si>
    <t>CROSSETT SCHOOL DISTRICT</t>
  </si>
  <si>
    <t>HAMBURG SCHOOL DISTRICT</t>
  </si>
  <si>
    <t>HERMITAGE SCHOOL DISTRICT</t>
  </si>
  <si>
    <t>WARREN SCHOOL DISTRICT</t>
  </si>
  <si>
    <t>DERMOTT SCHOOL DISTRICT</t>
  </si>
  <si>
    <t>LAKESIDE SCHOOL DIST(CHICOT)</t>
  </si>
  <si>
    <t>WOODLAWN SCHOOL DISTRICT</t>
  </si>
  <si>
    <t>CLEVELAND COUNTY SCHOOL DISTRICT</t>
  </si>
  <si>
    <t>DUMAS SCHOOL DISTRICT</t>
  </si>
  <si>
    <t>MCGEHEE SCHOOL DISTRICT</t>
  </si>
  <si>
    <t>DREW CENTRAL SCHOOL DISTRICT</t>
  </si>
  <si>
    <t>MONTICELLO SCHOOL DISTRICT</t>
  </si>
  <si>
    <t>LEE COUNTY SCHOOL DISTRICT</t>
  </si>
  <si>
    <t>STAR CITY SCHOOL DISTRICT</t>
  </si>
  <si>
    <t>BRINKLEY SCHOOL DISTRICT</t>
  </si>
  <si>
    <t>CLARENDON SCHOOL DISTRICT</t>
  </si>
  <si>
    <t>BARTON-LEXA SCHOOL DISTRICT</t>
  </si>
  <si>
    <t>HELENA/ WEST HELENA SCHOOL DISTRICT</t>
  </si>
  <si>
    <t>MARVELL-ELAINE SCHOOL DISTRICT</t>
  </si>
  <si>
    <t>KIPP DELTA PUBLIC SCHOOLS</t>
  </si>
  <si>
    <t>DES ARC SCHOOL DISTRICT</t>
  </si>
  <si>
    <t>HAZEN SCHOOL DISTRICT</t>
  </si>
  <si>
    <t>Is Charter</t>
  </si>
  <si>
    <t>-</t>
  </si>
  <si>
    <t>K-6</t>
  </si>
  <si>
    <t>7-12</t>
  </si>
  <si>
    <t>1-2</t>
  </si>
  <si>
    <t>6-7</t>
  </si>
  <si>
    <t>K-K</t>
  </si>
  <si>
    <t>8-8</t>
  </si>
  <si>
    <t>3-5</t>
  </si>
  <si>
    <t>9-12</t>
  </si>
  <si>
    <t>K-4</t>
  </si>
  <si>
    <t>7-8</t>
  </si>
  <si>
    <t>5-6</t>
  </si>
  <si>
    <t>P-8</t>
  </si>
  <si>
    <t>6-8</t>
  </si>
  <si>
    <t>K-2</t>
  </si>
  <si>
    <t>P-2</t>
  </si>
  <si>
    <t>K-5</t>
  </si>
  <si>
    <t>P-K</t>
  </si>
  <si>
    <t>3-4</t>
  </si>
  <si>
    <t>11-12</t>
  </si>
  <si>
    <t>K-8</t>
  </si>
  <si>
    <t>K-12</t>
  </si>
  <si>
    <t>5-8</t>
  </si>
  <si>
    <t>P-3</t>
  </si>
  <si>
    <t>4-8</t>
  </si>
  <si>
    <t>2-3</t>
  </si>
  <si>
    <t>4-6</t>
  </si>
  <si>
    <t>K-1</t>
  </si>
  <si>
    <t>10-12</t>
  </si>
  <si>
    <t>9-9</t>
  </si>
  <si>
    <t>1-5</t>
  </si>
  <si>
    <t>8-9</t>
  </si>
  <si>
    <t>2-4</t>
  </si>
  <si>
    <t>7-9</t>
  </si>
  <si>
    <t>K-3</t>
  </si>
  <si>
    <t>8-12</t>
  </si>
  <si>
    <t>4-7</t>
  </si>
  <si>
    <t>P-6</t>
  </si>
  <si>
    <t>P-4</t>
  </si>
  <si>
    <t>5-5</t>
  </si>
  <si>
    <t>P-5</t>
  </si>
  <si>
    <t>4-5</t>
  </si>
  <si>
    <t>5-12</t>
  </si>
  <si>
    <t>3-6</t>
  </si>
  <si>
    <t>5-7</t>
  </si>
  <si>
    <t>1-6</t>
  </si>
  <si>
    <t>6-6</t>
  </si>
  <si>
    <t>P-1</t>
  </si>
  <si>
    <t>6-12</t>
  </si>
  <si>
    <t>1-4</t>
  </si>
  <si>
    <t>2-5</t>
  </si>
  <si>
    <t>p-5</t>
  </si>
  <si>
    <t>P-9</t>
  </si>
  <si>
    <t>P-12</t>
  </si>
  <si>
    <t>WESTSIDE CONS. SCH DIST(CRAIGHEAD)</t>
  </si>
  <si>
    <t>School name</t>
  </si>
  <si>
    <t>Enrollment for each school as reported by the Arkansas Department of Education</t>
  </si>
  <si>
    <t>Percent of students identified as gifted &amp; talented in each school calculated by dividing the number of gifted students by overall school enrollment.</t>
  </si>
  <si>
    <t>Percent of students identified as homeless in each school calculated by dividing the number of gifted students by overall school enrollment.</t>
  </si>
  <si>
    <t>Percent of students identified as LEP in each school calculated by dividing the number of gifted students by overall School enrollment.</t>
  </si>
  <si>
    <t>Percent of student body of a given race calculated by dividing number of students of that race by overall school enrollment</t>
  </si>
  <si>
    <t>Percent of minority (non-white) students calculated by dividing the total school minority enrollment by the overall school enrollment</t>
  </si>
  <si>
    <t>Region in Arkansas in which school is located</t>
  </si>
  <si>
    <t>Unique identifier for the School</t>
  </si>
  <si>
    <t>Binary variable that indicates whether a school is a charter or not. A "1" indicates that the school is a charter 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</si>
</sst>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mmmm\-yy"/>
    <numFmt numFmtId="165" formatCode="0000000"/>
  </numFmts>
  <fonts count="41" x14ac:knownFonts="1">
    <font>
      <sz val="11"/>
      <color theme="1"/>
      <name val="Tw Cen MT"/>
      <family val="2"/>
      <scheme val="minor"/>
    </font>
    <font>
      <sz val="10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Tw Cen MT"/>
      <family val="2"/>
      <scheme val="minor"/>
    </font>
    <font>
      <b/>
      <sz val="18"/>
      <color theme="3"/>
      <name val="Tw Cen MT"/>
      <family val="2"/>
      <scheme val="major"/>
    </font>
    <font>
      <sz val="11"/>
      <color theme="1"/>
      <name val="Times New Roman"/>
      <family val="2"/>
    </font>
    <font>
      <sz val="11"/>
      <color theme="0"/>
      <name val="Tw Cen MT"/>
      <family val="2"/>
      <scheme val="minor"/>
    </font>
    <font>
      <sz val="11"/>
      <color rgb="FF9C0006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sz val="11"/>
      <color rgb="FF006100"/>
      <name val="Tw Cen MT"/>
      <family val="2"/>
      <scheme val="min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3F3F76"/>
      <name val="Tw Cen MT"/>
      <family val="2"/>
      <scheme val="minor"/>
    </font>
    <font>
      <sz val="11"/>
      <color rgb="FFFA7D00"/>
      <name val="Tw Cen MT"/>
      <family val="2"/>
      <scheme val="minor"/>
    </font>
    <font>
      <sz val="11"/>
      <color rgb="FF9C6500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rgb="FFFF0000"/>
      <name val="Tw Cen MT"/>
      <family val="2"/>
      <scheme val="minor"/>
    </font>
    <font>
      <b/>
      <sz val="11"/>
      <color theme="0"/>
      <name val="Times New Roman"/>
      <family val="1"/>
    </font>
    <font>
      <b/>
      <sz val="11"/>
      <color theme="0"/>
      <name val="Garamond"/>
      <family val="1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rgb="FF005000"/>
      <name val="Arial"/>
      <family val="2"/>
    </font>
    <font>
      <b/>
      <sz val="11"/>
      <color rgb="FF005000"/>
      <name val="Arial"/>
      <family val="2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/>
      <sz val="11"/>
      <color theme="10"/>
      <name val="Tw Cen MT"/>
      <family val="2"/>
    </font>
    <font>
      <u/>
      <sz val="10"/>
      <name val="Times New Roman"/>
      <family val="1"/>
    </font>
    <font>
      <sz val="10"/>
      <name val="Times"/>
      <family val="1"/>
    </font>
    <font>
      <b/>
      <sz val="10"/>
      <name val="Times"/>
      <family val="1"/>
    </font>
    <font>
      <sz val="11"/>
      <color theme="1"/>
      <name val="Times"/>
      <family val="1"/>
    </font>
    <font>
      <b/>
      <sz val="11"/>
      <color rgb="FF005000"/>
      <name val="Times"/>
      <family val="1"/>
    </font>
    <font>
      <sz val="10"/>
      <color theme="1"/>
      <name val="Times"/>
      <family val="1"/>
    </font>
    <font>
      <sz val="11"/>
      <color theme="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5000"/>
        <bgColor indexed="64"/>
      </patternFill>
    </fill>
    <fill>
      <gradientFill degree="90">
        <stop position="0">
          <color rgb="FF005000"/>
        </stop>
        <stop position="1">
          <color rgb="FF00A000"/>
        </stop>
      </gradientFill>
    </fill>
    <fill>
      <gradientFill degree="45">
        <stop position="0">
          <color rgb="FF005000"/>
        </stop>
        <stop position="0.5">
          <color rgb="FF00A000"/>
        </stop>
        <stop position="1">
          <color rgb="FF005000"/>
        </stop>
      </gradientFill>
    </fill>
    <fill>
      <gradientFill degree="270">
        <stop position="0">
          <color rgb="FF005000"/>
        </stop>
        <stop position="1">
          <color rgb="FF00A000"/>
        </stop>
      </gradientFill>
    </fill>
    <fill>
      <gradientFill degree="90">
        <stop position="0">
          <color rgb="FF005000"/>
        </stop>
        <stop position="1">
          <color theme="6" tint="-0.25098422193060094"/>
        </stop>
      </gradientFill>
    </fill>
    <fill>
      <gradientFill degree="270">
        <stop position="0">
          <color rgb="FF005000"/>
        </stop>
        <stop position="1">
          <color theme="6" tint="-0.25098422193060094"/>
        </stop>
      </gradientFill>
    </fill>
    <fill>
      <patternFill patternType="solid">
        <fgColor indexed="65"/>
        <bgColor rgb="FF005000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/>
      <right style="thin">
        <color theme="0"/>
      </right>
      <top style="thick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n">
        <color theme="0"/>
      </bottom>
      <diagonal/>
    </border>
    <border>
      <left style="thick">
        <color indexed="64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double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ck">
        <color indexed="64"/>
      </left>
      <right style="thin">
        <color theme="0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theme="0"/>
      </bottom>
      <diagonal/>
    </border>
    <border>
      <left style="double">
        <color indexed="64"/>
      </left>
      <right/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theme="0"/>
      </right>
      <top style="thick">
        <color indexed="64"/>
      </top>
      <bottom style="thick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ck">
        <color indexed="64"/>
      </top>
      <bottom style="thin">
        <color theme="0"/>
      </bottom>
      <diagonal/>
    </border>
    <border>
      <left/>
      <right style="double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ouble">
        <color indexed="64"/>
      </right>
      <top style="thin">
        <color theme="0"/>
      </top>
      <bottom style="thick">
        <color auto="1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ck">
        <color auto="1"/>
      </bottom>
      <diagonal/>
    </border>
    <border>
      <left/>
      <right style="thin">
        <color theme="0"/>
      </right>
      <top style="thin">
        <color theme="0"/>
      </top>
      <bottom style="thick">
        <color auto="1"/>
      </bottom>
      <diagonal/>
    </border>
    <border>
      <left style="double">
        <color indexed="64"/>
      </left>
      <right/>
      <top style="thin">
        <color theme="0"/>
      </top>
      <bottom style="thick">
        <color auto="1"/>
      </bottom>
      <diagonal/>
    </border>
    <border>
      <left style="double">
        <color indexed="64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ouble">
        <color indexed="64"/>
      </right>
      <top style="thin">
        <color theme="0"/>
      </top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n">
        <color theme="0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theme="0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theme="0"/>
      </right>
      <top/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theme="0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/>
      <top style="thick">
        <color indexed="64"/>
      </top>
      <bottom style="thin">
        <color theme="0"/>
      </bottom>
      <diagonal/>
    </border>
    <border>
      <left/>
      <right/>
      <top style="thick">
        <color indexed="64"/>
      </top>
      <bottom style="thin">
        <color theme="0"/>
      </bottom>
      <diagonal/>
    </border>
    <border>
      <left style="thin">
        <color theme="0"/>
      </left>
      <right/>
      <top style="thick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indexed="64"/>
      </bottom>
      <diagonal/>
    </border>
    <border>
      <left style="thin">
        <color theme="0"/>
      </left>
      <right style="double">
        <color indexed="64"/>
      </right>
      <top/>
      <bottom style="thin">
        <color theme="0"/>
      </bottom>
      <diagonal/>
    </border>
    <border>
      <left style="thin">
        <color theme="0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6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/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theme="0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/>
      </top>
      <bottom style="medium">
        <color indexed="64"/>
      </bottom>
      <diagonal/>
    </border>
    <border>
      <left style="double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double">
        <color auto="1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24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5" applyNumberFormat="0" applyAlignment="0" applyProtection="0"/>
    <xf numFmtId="0" fontId="9" fillId="29" borderId="6" applyNumberFormat="0" applyAlignment="0" applyProtection="0"/>
    <xf numFmtId="44" fontId="5" fillId="0" borderId="0" applyFont="0" applyFill="0" applyBorder="0" applyAlignment="0" applyProtection="0"/>
    <xf numFmtId="14" fontId="1" fillId="0" borderId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5" applyNumberFormat="0" applyAlignment="0" applyProtection="0"/>
    <xf numFmtId="0" fontId="16" fillId="0" borderId="10" applyNumberFormat="0" applyFill="0" applyAlignment="0" applyProtection="0"/>
    <xf numFmtId="164" fontId="2" fillId="2" borderId="1">
      <alignment vertical="center"/>
    </xf>
    <xf numFmtId="0" fontId="17" fillId="32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 applyNumberFormat="0" applyFill="0" applyBorder="0" applyAlignment="0" applyProtection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33" borderId="11" applyNumberFormat="0" applyFont="0" applyAlignment="0" applyProtection="0"/>
    <xf numFmtId="0" fontId="18" fillId="28" borderId="12" applyNumberFormat="0" applyAlignment="0" applyProtection="0"/>
    <xf numFmtId="9" fontId="5" fillId="0" borderId="0" applyFont="0" applyFill="0" applyBorder="0" applyAlignment="0" applyProtection="0"/>
    <xf numFmtId="0" fontId="21" fillId="34" borderId="2" applyNumberFormat="0" applyFont="0">
      <alignment horizontal="center" textRotation="45" wrapText="1"/>
    </xf>
    <xf numFmtId="0" fontId="23" fillId="40" borderId="3" applyBorder="0">
      <alignment horizontal="center" textRotation="45" wrapText="1"/>
    </xf>
    <xf numFmtId="0" fontId="21" fillId="35" borderId="2">
      <alignment horizontal="center" textRotation="45" wrapText="1"/>
    </xf>
    <xf numFmtId="0" fontId="21" fillId="35" borderId="4">
      <alignment horizontal="left" wrapText="1"/>
    </xf>
    <xf numFmtId="0" fontId="22" fillId="36" borderId="2">
      <alignment horizontal="center" textRotation="45" wrapText="1"/>
    </xf>
    <xf numFmtId="0" fontId="22" fillId="37" borderId="2">
      <alignment horizontal="center" textRotation="45" wrapText="1"/>
    </xf>
    <xf numFmtId="9" fontId="1" fillId="38" borderId="0"/>
    <xf numFmtId="0" fontId="22" fillId="39" borderId="2">
      <alignment horizontal="center" textRotation="45" wrapText="1"/>
    </xf>
    <xf numFmtId="0" fontId="22" fillId="35" borderId="4">
      <alignment horizontal="left" wrapText="1"/>
    </xf>
    <xf numFmtId="0" fontId="22" fillId="39" borderId="4">
      <alignment horizontal="left" wrapText="1"/>
    </xf>
    <xf numFmtId="49" fontId="1" fillId="0" borderId="0"/>
    <xf numFmtId="0" fontId="4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3" fontId="25" fillId="41" borderId="26" xfId="101" applyNumberFormat="1" applyFont="1" applyFill="1" applyBorder="1" applyAlignment="1">
      <alignment horizontal="left"/>
    </xf>
    <xf numFmtId="0" fontId="23" fillId="37" borderId="23" xfId="114" applyFont="1" applyBorder="1" applyAlignment="1">
      <alignment horizontal="left" wrapText="1"/>
    </xf>
    <xf numFmtId="0" fontId="23" fillId="37" borderId="15" xfId="114" applyFont="1" applyBorder="1" applyAlignment="1">
      <alignment horizontal="left" wrapText="1"/>
    </xf>
    <xf numFmtId="1" fontId="23" fillId="37" borderId="16" xfId="114" applyNumberFormat="1" applyFont="1" applyBorder="1" applyAlignment="1">
      <alignment horizontal="left" textRotation="45" wrapText="1"/>
    </xf>
    <xf numFmtId="0" fontId="23" fillId="37" borderId="32" xfId="114" applyFont="1" applyBorder="1" applyAlignment="1">
      <alignment horizontal="left" textRotation="45" wrapText="1"/>
    </xf>
    <xf numFmtId="0" fontId="23" fillId="37" borderId="36" xfId="114" applyFont="1" applyBorder="1" applyAlignment="1">
      <alignment horizontal="left" textRotation="45" wrapText="1"/>
    </xf>
    <xf numFmtId="0" fontId="27" fillId="0" borderId="0" xfId="0" applyFont="1"/>
    <xf numFmtId="0" fontId="28" fillId="0" borderId="0" xfId="0" applyFont="1"/>
    <xf numFmtId="9" fontId="25" fillId="41" borderId="28" xfId="108" applyNumberFormat="1" applyFont="1" applyFill="1" applyBorder="1" applyAlignment="1">
      <alignment horizontal="right"/>
    </xf>
    <xf numFmtId="0" fontId="34" fillId="0" borderId="0" xfId="0" applyFont="1" applyBorder="1"/>
    <xf numFmtId="0" fontId="34" fillId="0" borderId="0" xfId="100" applyFont="1" applyBorder="1" applyAlignment="1" applyProtection="1">
      <alignment horizontal="left"/>
    </xf>
    <xf numFmtId="0" fontId="34" fillId="0" borderId="0" xfId="100" applyFont="1" applyBorder="1" applyProtection="1"/>
    <xf numFmtId="0" fontId="34" fillId="0" borderId="0" xfId="0" applyFont="1" applyFill="1" applyBorder="1"/>
    <xf numFmtId="3" fontId="32" fillId="0" borderId="22" xfId="101" applyNumberFormat="1" applyFont="1" applyFill="1" applyBorder="1" applyAlignment="1">
      <alignment horizontal="left"/>
    </xf>
    <xf numFmtId="1" fontId="32" fillId="0" borderId="39" xfId="108" applyNumberFormat="1" applyFont="1" applyFill="1" applyBorder="1" applyAlignment="1">
      <alignment horizontal="right"/>
    </xf>
    <xf numFmtId="0" fontId="34" fillId="0" borderId="21" xfId="100" applyNumberFormat="1" applyFont="1" applyFill="1" applyBorder="1"/>
    <xf numFmtId="0" fontId="34" fillId="0" borderId="21" xfId="0" applyFont="1" applyBorder="1"/>
    <xf numFmtId="0" fontId="34" fillId="0" borderId="0" xfId="100" applyNumberFormat="1" applyFont="1" applyFill="1" applyBorder="1" applyProtection="1"/>
    <xf numFmtId="0" fontId="34" fillId="0" borderId="0" xfId="0" applyFont="1"/>
    <xf numFmtId="0" fontId="34" fillId="0" borderId="0" xfId="100" applyNumberFormat="1" applyFont="1" applyFill="1" applyBorder="1"/>
    <xf numFmtId="0" fontId="34" fillId="0" borderId="0" xfId="102" applyFont="1"/>
    <xf numFmtId="1" fontId="34" fillId="0" borderId="0" xfId="100" applyNumberFormat="1" applyFont="1" applyFill="1" applyBorder="1"/>
    <xf numFmtId="1" fontId="34" fillId="0" borderId="0" xfId="100" applyNumberFormat="1" applyFont="1" applyFill="1" applyBorder="1" applyProtection="1"/>
    <xf numFmtId="3" fontId="32" fillId="0" borderId="0" xfId="101" applyNumberFormat="1" applyFont="1" applyFill="1" applyBorder="1" applyAlignment="1">
      <alignment horizontal="right"/>
    </xf>
    <xf numFmtId="49" fontId="32" fillId="0" borderId="0" xfId="50" applyNumberFormat="1" applyFont="1" applyFill="1" applyBorder="1" applyAlignment="1">
      <alignment horizontal="left"/>
    </xf>
    <xf numFmtId="9" fontId="34" fillId="0" borderId="0" xfId="100" applyNumberFormat="1" applyFont="1" applyFill="1" applyBorder="1"/>
    <xf numFmtId="9" fontId="34" fillId="0" borderId="0" xfId="108" applyFont="1" applyFill="1" applyBorder="1" applyAlignment="1">
      <alignment horizontal="right"/>
    </xf>
    <xf numFmtId="3" fontId="32" fillId="0" borderId="0" xfId="101" applyNumberFormat="1" applyFont="1" applyFill="1" applyBorder="1"/>
    <xf numFmtId="1" fontId="36" fillId="0" borderId="0" xfId="100" applyNumberFormat="1" applyFont="1" applyFill="1" applyBorder="1"/>
    <xf numFmtId="1" fontId="36" fillId="0" borderId="0" xfId="100" applyNumberFormat="1" applyFont="1"/>
    <xf numFmtId="0" fontId="34" fillId="0" borderId="0" xfId="102" applyFont="1" applyBorder="1" applyAlignment="1">
      <alignment horizontal="left"/>
    </xf>
    <xf numFmtId="0" fontId="34" fillId="0" borderId="0" xfId="102" applyFont="1" applyBorder="1"/>
    <xf numFmtId="9" fontId="34" fillId="0" borderId="0" xfId="108" applyFont="1" applyBorder="1"/>
    <xf numFmtId="1" fontId="36" fillId="0" borderId="0" xfId="102" applyNumberFormat="1" applyFont="1"/>
    <xf numFmtId="0" fontId="34" fillId="0" borderId="0" xfId="0" applyFont="1" applyBorder="1" applyAlignment="1">
      <alignment horizontal="left"/>
    </xf>
    <xf numFmtId="1" fontId="36" fillId="0" borderId="0" xfId="0" applyNumberFormat="1" applyFont="1"/>
    <xf numFmtId="0" fontId="34" fillId="0" borderId="14" xfId="0" applyFont="1" applyBorder="1"/>
    <xf numFmtId="0" fontId="34" fillId="0" borderId="14" xfId="100" applyNumberFormat="1" applyFont="1" applyFill="1" applyBorder="1"/>
    <xf numFmtId="0" fontId="34" fillId="0" borderId="46" xfId="0" applyFont="1" applyBorder="1"/>
    <xf numFmtId="1" fontId="34" fillId="0" borderId="46" xfId="100" applyNumberFormat="1" applyFont="1" applyFill="1" applyBorder="1"/>
    <xf numFmtId="0" fontId="34" fillId="0" borderId="46" xfId="100" applyFont="1" applyBorder="1"/>
    <xf numFmtId="0" fontId="34" fillId="0" borderId="46" xfId="102" applyFont="1" applyBorder="1"/>
    <xf numFmtId="0" fontId="37" fillId="0" borderId="0" xfId="100" applyFont="1" applyFill="1" applyBorder="1" applyAlignment="1" applyProtection="1">
      <alignment horizontal="left"/>
    </xf>
    <xf numFmtId="0" fontId="24" fillId="0" borderId="0" xfId="0" applyFont="1" applyAlignment="1">
      <alignment horizontal="left"/>
    </xf>
    <xf numFmtId="3" fontId="25" fillId="41" borderId="53" xfId="101" applyNumberFormat="1" applyFont="1" applyFill="1" applyBorder="1" applyAlignment="1">
      <alignment horizontal="left"/>
    </xf>
    <xf numFmtId="41" fontId="25" fillId="41" borderId="27" xfId="28" applyNumberFormat="1" applyFont="1" applyFill="1" applyBorder="1" applyAlignment="1">
      <alignment horizontal="right"/>
    </xf>
    <xf numFmtId="41" fontId="25" fillId="41" borderId="48" xfId="28" applyNumberFormat="1" applyFont="1" applyFill="1" applyBorder="1" applyAlignment="1">
      <alignment horizontal="right"/>
    </xf>
    <xf numFmtId="9" fontId="25" fillId="41" borderId="54" xfId="108" applyNumberFormat="1" applyFont="1" applyFill="1" applyBorder="1" applyAlignment="1">
      <alignment horizontal="right"/>
    </xf>
    <xf numFmtId="3" fontId="32" fillId="0" borderId="0" xfId="101" applyNumberFormat="1" applyFont="1" applyFill="1" applyBorder="1" applyAlignment="1">
      <alignment horizontal="left"/>
    </xf>
    <xf numFmtId="3" fontId="32" fillId="0" borderId="58" xfId="101" applyNumberFormat="1" applyFont="1" applyFill="1" applyBorder="1" applyAlignment="1">
      <alignment horizontal="right"/>
    </xf>
    <xf numFmtId="9" fontId="32" fillId="0" borderId="45" xfId="108" applyNumberFormat="1" applyFont="1" applyFill="1" applyBorder="1" applyAlignment="1">
      <alignment horizontal="right"/>
    </xf>
    <xf numFmtId="9" fontId="34" fillId="0" borderId="45" xfId="100" applyNumberFormat="1" applyFont="1" applyFill="1" applyBorder="1" applyAlignment="1">
      <alignment horizontal="right"/>
    </xf>
    <xf numFmtId="165" fontId="32" fillId="0" borderId="59" xfId="101" applyNumberFormat="1" applyFont="1" applyBorder="1"/>
    <xf numFmtId="165" fontId="32" fillId="0" borderId="57" xfId="101" applyNumberFormat="1" applyFont="1" applyBorder="1"/>
    <xf numFmtId="3" fontId="39" fillId="41" borderId="25" xfId="101" applyNumberFormat="1" applyFont="1" applyFill="1" applyBorder="1" applyAlignment="1">
      <alignment horizontal="left"/>
    </xf>
    <xf numFmtId="41" fontId="39" fillId="41" borderId="17" xfId="28" applyNumberFormat="1" applyFont="1" applyFill="1" applyBorder="1" applyAlignment="1">
      <alignment horizontal="right"/>
    </xf>
    <xf numFmtId="9" fontId="39" fillId="41" borderId="35" xfId="108" applyNumberFormat="1" applyFont="1" applyFill="1" applyBorder="1" applyAlignment="1">
      <alignment horizontal="right"/>
    </xf>
    <xf numFmtId="9" fontId="35" fillId="0" borderId="20" xfId="100" applyNumberFormat="1" applyFont="1" applyBorder="1" applyAlignment="1" applyProtection="1">
      <alignment wrapText="1"/>
    </xf>
    <xf numFmtId="9" fontId="23" fillId="37" borderId="33" xfId="114" applyNumberFormat="1" applyFont="1" applyBorder="1" applyAlignment="1">
      <alignment horizontal="left" textRotation="45" wrapText="1"/>
    </xf>
    <xf numFmtId="9" fontId="23" fillId="37" borderId="34" xfId="114" applyNumberFormat="1" applyFont="1" applyBorder="1" applyAlignment="1">
      <alignment horizontal="left" textRotation="45" wrapText="1"/>
    </xf>
    <xf numFmtId="9" fontId="23" fillId="37" borderId="40" xfId="114" applyNumberFormat="1" applyFont="1" applyBorder="1" applyAlignment="1">
      <alignment horizontal="left" textRotation="45" wrapText="1"/>
    </xf>
    <xf numFmtId="9" fontId="39" fillId="41" borderId="18" xfId="28" applyNumberFormat="1" applyFont="1" applyFill="1" applyBorder="1" applyAlignment="1">
      <alignment horizontal="right"/>
    </xf>
    <xf numFmtId="9" fontId="39" fillId="41" borderId="43" xfId="28" applyNumberFormat="1" applyFont="1" applyFill="1" applyBorder="1" applyAlignment="1">
      <alignment horizontal="right"/>
    </xf>
    <xf numFmtId="9" fontId="25" fillId="41" borderId="41" xfId="28" applyNumberFormat="1" applyFont="1" applyFill="1" applyBorder="1" applyAlignment="1">
      <alignment horizontal="right"/>
    </xf>
    <xf numFmtId="9" fontId="25" fillId="41" borderId="44" xfId="28" applyNumberFormat="1" applyFont="1" applyFill="1" applyBorder="1" applyAlignment="1">
      <alignment horizontal="right"/>
    </xf>
    <xf numFmtId="9" fontId="25" fillId="41" borderId="49" xfId="28" applyNumberFormat="1" applyFont="1" applyFill="1" applyBorder="1" applyAlignment="1">
      <alignment horizontal="right"/>
    </xf>
    <xf numFmtId="9" fontId="25" fillId="41" borderId="47" xfId="28" applyNumberFormat="1" applyFont="1" applyFill="1" applyBorder="1" applyAlignment="1">
      <alignment horizontal="right"/>
    </xf>
    <xf numFmtId="9" fontId="32" fillId="0" borderId="45" xfId="101" applyNumberFormat="1" applyFont="1" applyFill="1" applyBorder="1" applyAlignment="1">
      <alignment horizontal="right"/>
    </xf>
    <xf numFmtId="9" fontId="32" fillId="0" borderId="42" xfId="101" applyNumberFormat="1" applyFont="1" applyFill="1" applyBorder="1" applyAlignment="1">
      <alignment horizontal="right"/>
    </xf>
    <xf numFmtId="9" fontId="32" fillId="0" borderId="0" xfId="50" applyNumberFormat="1" applyFont="1" applyFill="1" applyBorder="1" applyAlignment="1">
      <alignment horizontal="right" vertical="center"/>
    </xf>
    <xf numFmtId="9" fontId="34" fillId="0" borderId="0" xfId="108" applyNumberFormat="1" applyFont="1" applyFill="1" applyBorder="1" applyAlignment="1">
      <alignment horizontal="right"/>
    </xf>
    <xf numFmtId="9" fontId="34" fillId="0" borderId="0" xfId="102" applyNumberFormat="1" applyFont="1" applyBorder="1"/>
    <xf numFmtId="9" fontId="34" fillId="0" borderId="0" xfId="108" applyNumberFormat="1" applyFont="1" applyBorder="1"/>
    <xf numFmtId="9" fontId="34" fillId="0" borderId="0" xfId="0" applyNumberFormat="1" applyFont="1" applyBorder="1"/>
    <xf numFmtId="9" fontId="39" fillId="41" borderId="17" xfId="108" applyNumberFormat="1" applyFont="1" applyFill="1" applyBorder="1" applyAlignment="1">
      <alignment horizontal="center"/>
    </xf>
    <xf numFmtId="9" fontId="25" fillId="41" borderId="19" xfId="108" applyNumberFormat="1" applyFont="1" applyFill="1" applyBorder="1" applyAlignment="1">
      <alignment horizontal="center"/>
    </xf>
    <xf numFmtId="9" fontId="25" fillId="41" borderId="27" xfId="108" applyNumberFormat="1" applyFont="1" applyFill="1" applyBorder="1" applyAlignment="1">
      <alignment horizontal="center"/>
    </xf>
    <xf numFmtId="9" fontId="25" fillId="41" borderId="52" xfId="108" applyNumberFormat="1" applyFont="1" applyFill="1" applyBorder="1" applyAlignment="1">
      <alignment horizontal="center"/>
    </xf>
    <xf numFmtId="3" fontId="39" fillId="41" borderId="37" xfId="101" applyNumberFormat="1" applyFont="1" applyFill="1" applyBorder="1" applyAlignment="1">
      <alignment horizontal="center"/>
    </xf>
    <xf numFmtId="3" fontId="39" fillId="41" borderId="30" xfId="101" applyNumberFormat="1" applyFont="1" applyFill="1" applyBorder="1" applyAlignment="1">
      <alignment horizontal="center"/>
    </xf>
    <xf numFmtId="3" fontId="25" fillId="41" borderId="38" xfId="101" applyNumberFormat="1" applyFont="1" applyFill="1" applyBorder="1" applyAlignment="1">
      <alignment horizontal="center"/>
    </xf>
    <xf numFmtId="3" fontId="25" fillId="41" borderId="31" xfId="101" applyNumberFormat="1" applyFont="1" applyFill="1" applyBorder="1" applyAlignment="1">
      <alignment horizontal="center"/>
    </xf>
    <xf numFmtId="3" fontId="25" fillId="41" borderId="50" xfId="101" applyNumberFormat="1" applyFont="1" applyFill="1" applyBorder="1" applyAlignment="1">
      <alignment horizontal="center"/>
    </xf>
    <xf numFmtId="3" fontId="25" fillId="41" borderId="56" xfId="101" applyNumberFormat="1" applyFont="1" applyFill="1" applyBorder="1" applyAlignment="1">
      <alignment horizontal="center"/>
    </xf>
    <xf numFmtId="0" fontId="38" fillId="0" borderId="24" xfId="0" applyFont="1" applyFill="1" applyBorder="1" applyAlignment="1"/>
    <xf numFmtId="9" fontId="39" fillId="41" borderId="35" xfId="62" applyNumberFormat="1" applyFont="1" applyFill="1" applyBorder="1" applyAlignment="1">
      <alignment horizontal="right"/>
    </xf>
    <xf numFmtId="0" fontId="38" fillId="0" borderId="0" xfId="100" applyNumberFormat="1" applyFont="1" applyFill="1" applyBorder="1" applyAlignment="1" applyProtection="1"/>
    <xf numFmtId="0" fontId="38" fillId="0" borderId="0" xfId="0" applyFont="1" applyAlignment="1"/>
    <xf numFmtId="0" fontId="26" fillId="0" borderId="24" xfId="0" applyFont="1" applyFill="1" applyBorder="1" applyAlignment="1"/>
    <xf numFmtId="9" fontId="25" fillId="41" borderId="28" xfId="62" applyNumberFormat="1" applyFont="1" applyFill="1" applyBorder="1" applyAlignment="1">
      <alignment horizontal="right"/>
    </xf>
    <xf numFmtId="0" fontId="26" fillId="0" borderId="0" xfId="100" applyNumberFormat="1" applyFont="1" applyFill="1" applyBorder="1" applyAlignment="1" applyProtection="1"/>
    <xf numFmtId="0" fontId="26" fillId="0" borderId="0" xfId="0" applyFont="1" applyAlignment="1"/>
    <xf numFmtId="9" fontId="25" fillId="41" borderId="54" xfId="62" applyNumberFormat="1" applyFont="1" applyFill="1" applyBorder="1" applyAlignment="1">
      <alignment horizontal="right"/>
    </xf>
    <xf numFmtId="3" fontId="32" fillId="0" borderId="26" xfId="101" applyNumberFormat="1" applyFont="1" applyBorder="1"/>
    <xf numFmtId="3" fontId="32" fillId="0" borderId="26" xfId="101" applyNumberFormat="1" applyFont="1" applyFill="1" applyBorder="1" applyAlignment="1">
      <alignment horizontal="left"/>
    </xf>
    <xf numFmtId="49" fontId="34" fillId="0" borderId="0" xfId="100" applyNumberFormat="1" applyFont="1" applyBorder="1" applyAlignment="1" applyProtection="1">
      <alignment horizontal="left"/>
    </xf>
    <xf numFmtId="49" fontId="23" fillId="37" borderId="15" xfId="114" applyNumberFormat="1" applyFont="1" applyBorder="1" applyAlignment="1">
      <alignment horizontal="left" wrapText="1"/>
    </xf>
    <xf numFmtId="49" fontId="39" fillId="41" borderId="17" xfId="108" applyNumberFormat="1" applyFont="1" applyFill="1" applyBorder="1" applyAlignment="1">
      <alignment horizontal="center"/>
    </xf>
    <xf numFmtId="49" fontId="25" fillId="41" borderId="19" xfId="108" applyNumberFormat="1" applyFont="1" applyFill="1" applyBorder="1" applyAlignment="1">
      <alignment horizontal="center"/>
    </xf>
    <xf numFmtId="49" fontId="25" fillId="41" borderId="27" xfId="108" applyNumberFormat="1" applyFont="1" applyFill="1" applyBorder="1" applyAlignment="1">
      <alignment horizontal="center"/>
    </xf>
    <xf numFmtId="49" fontId="25" fillId="41" borderId="48" xfId="108" applyNumberFormat="1" applyFont="1" applyFill="1" applyBorder="1" applyAlignment="1">
      <alignment horizontal="center"/>
    </xf>
    <xf numFmtId="49" fontId="32" fillId="0" borderId="0" xfId="101" applyNumberFormat="1" applyFont="1" applyFill="1" applyBorder="1" applyAlignment="1">
      <alignment horizontal="left"/>
    </xf>
    <xf numFmtId="49" fontId="34" fillId="0" borderId="0" xfId="102" applyNumberFormat="1" applyFont="1" applyBorder="1" applyAlignment="1">
      <alignment horizontal="left"/>
    </xf>
    <xf numFmtId="49" fontId="34" fillId="0" borderId="0" xfId="0" applyNumberFormat="1" applyFont="1" applyBorder="1" applyAlignment="1">
      <alignment horizontal="left"/>
    </xf>
    <xf numFmtId="49" fontId="32" fillId="0" borderId="60" xfId="101" applyNumberFormat="1" applyFont="1" applyFill="1" applyBorder="1" applyAlignment="1">
      <alignment horizontal="center"/>
    </xf>
    <xf numFmtId="49" fontId="32" fillId="0" borderId="51" xfId="101" applyNumberFormat="1" applyFont="1" applyFill="1" applyBorder="1" applyAlignment="1">
      <alignment horizontal="center"/>
    </xf>
    <xf numFmtId="49" fontId="33" fillId="0" borderId="51" xfId="101" applyNumberFormat="1" applyFont="1" applyFill="1" applyBorder="1" applyAlignment="1">
      <alignment horizontal="center"/>
    </xf>
    <xf numFmtId="3" fontId="32" fillId="0" borderId="60" xfId="101" applyNumberFormat="1" applyFont="1" applyBorder="1"/>
    <xf numFmtId="3" fontId="32" fillId="0" borderId="51" xfId="101" applyNumberFormat="1" applyFont="1" applyBorder="1"/>
    <xf numFmtId="3" fontId="32" fillId="0" borderId="62" xfId="101" applyNumberFormat="1" applyFont="1" applyBorder="1"/>
    <xf numFmtId="9" fontId="32" fillId="0" borderId="63" xfId="101" applyNumberFormat="1" applyFont="1" applyBorder="1"/>
    <xf numFmtId="9" fontId="32" fillId="0" borderId="43" xfId="101" applyNumberFormat="1" applyFont="1" applyBorder="1"/>
    <xf numFmtId="9" fontId="32" fillId="0" borderId="62" xfId="101" applyNumberFormat="1" applyFont="1" applyBorder="1"/>
    <xf numFmtId="9" fontId="32" fillId="0" borderId="64" xfId="101" applyNumberFormat="1" applyFont="1" applyBorder="1"/>
    <xf numFmtId="3" fontId="32" fillId="0" borderId="38" xfId="101" applyNumberFormat="1" applyFont="1" applyBorder="1"/>
    <xf numFmtId="9" fontId="32" fillId="0" borderId="46" xfId="101" applyNumberFormat="1" applyFont="1" applyBorder="1"/>
    <xf numFmtId="9" fontId="32" fillId="0" borderId="44" xfId="101" applyNumberFormat="1" applyFont="1" applyBorder="1"/>
    <xf numFmtId="9" fontId="32" fillId="0" borderId="38" xfId="101" applyNumberFormat="1" applyFont="1" applyBorder="1"/>
    <xf numFmtId="9" fontId="32" fillId="0" borderId="65" xfId="101" applyNumberFormat="1" applyFont="1" applyBorder="1"/>
    <xf numFmtId="9" fontId="35" fillId="0" borderId="0" xfId="100" applyNumberFormat="1" applyFont="1" applyBorder="1" applyAlignment="1" applyProtection="1">
      <alignment horizontal="center" wrapText="1"/>
    </xf>
    <xf numFmtId="9" fontId="23" fillId="37" borderId="68" xfId="114" applyNumberFormat="1" applyFont="1" applyBorder="1" applyAlignment="1">
      <alignment horizontal="left" textRotation="45" wrapText="1"/>
    </xf>
    <xf numFmtId="9" fontId="39" fillId="41" borderId="67" xfId="101" applyNumberFormat="1" applyFont="1" applyFill="1" applyBorder="1" applyAlignment="1">
      <alignment horizontal="center"/>
    </xf>
    <xf numFmtId="9" fontId="25" fillId="41" borderId="29" xfId="101" applyNumberFormat="1" applyFont="1" applyFill="1" applyBorder="1" applyAlignment="1">
      <alignment horizontal="center"/>
    </xf>
    <xf numFmtId="9" fontId="25" fillId="41" borderId="55" xfId="101" applyNumberFormat="1" applyFont="1" applyFill="1" applyBorder="1" applyAlignment="1">
      <alignment horizontal="center"/>
    </xf>
    <xf numFmtId="165" fontId="32" fillId="0" borderId="24" xfId="101" applyNumberFormat="1" applyFont="1" applyBorder="1"/>
    <xf numFmtId="3" fontId="32" fillId="0" borderId="61" xfId="101" applyNumberFormat="1" applyFont="1" applyFill="1" applyBorder="1" applyAlignment="1">
      <alignment horizontal="left"/>
    </xf>
    <xf numFmtId="0" fontId="28" fillId="0" borderId="28" xfId="0" applyFont="1" applyFill="1" applyBorder="1" applyAlignment="1">
      <alignment vertical="top" wrapText="1"/>
    </xf>
    <xf numFmtId="0" fontId="28" fillId="0" borderId="65" xfId="0" applyFont="1" applyFill="1" applyBorder="1" applyAlignment="1">
      <alignment vertical="top"/>
    </xf>
    <xf numFmtId="0" fontId="28" fillId="0" borderId="65" xfId="0" applyFont="1" applyFill="1" applyBorder="1" applyAlignment="1">
      <alignment vertical="top" wrapText="1"/>
    </xf>
    <xf numFmtId="0" fontId="31" fillId="0" borderId="65" xfId="123" applyFont="1" applyFill="1" applyBorder="1" applyAlignment="1" applyProtection="1">
      <alignment vertical="top"/>
    </xf>
    <xf numFmtId="0" fontId="31" fillId="0" borderId="70" xfId="123" applyFont="1" applyFill="1" applyBorder="1" applyAlignment="1" applyProtection="1">
      <alignment vertical="top" wrapText="1"/>
    </xf>
    <xf numFmtId="0" fontId="29" fillId="0" borderId="69" xfId="0" applyFont="1" applyFill="1" applyBorder="1" applyAlignment="1">
      <alignment vertical="top"/>
    </xf>
    <xf numFmtId="0" fontId="29" fillId="0" borderId="71" xfId="0" applyFont="1" applyFill="1" applyBorder="1" applyAlignment="1">
      <alignment vertical="top"/>
    </xf>
    <xf numFmtId="0" fontId="29" fillId="0" borderId="72" xfId="0" applyFont="1" applyFill="1" applyBorder="1" applyAlignment="1">
      <alignment vertical="top" wrapText="1"/>
    </xf>
    <xf numFmtId="0" fontId="28" fillId="0" borderId="41" xfId="0" applyFont="1" applyFill="1" applyBorder="1" applyAlignment="1">
      <alignment vertical="top" wrapText="1"/>
    </xf>
    <xf numFmtId="0" fontId="31" fillId="0" borderId="65" xfId="123" applyFont="1" applyFill="1" applyBorder="1" applyAlignment="1" applyProtection="1">
      <alignment vertical="top" wrapText="1"/>
    </xf>
    <xf numFmtId="0" fontId="28" fillId="0" borderId="45" xfId="0" applyFont="1" applyFill="1" applyBorder="1" applyAlignment="1">
      <alignment vertical="top" wrapText="1"/>
    </xf>
    <xf numFmtId="0" fontId="28" fillId="0" borderId="73" xfId="0" applyFont="1" applyFill="1" applyBorder="1" applyAlignment="1">
      <alignment vertical="top" wrapText="1"/>
    </xf>
    <xf numFmtId="0" fontId="28" fillId="0" borderId="74" xfId="0" applyFont="1" applyFill="1" applyBorder="1" applyAlignment="1">
      <alignment vertical="top" wrapText="1"/>
    </xf>
    <xf numFmtId="0" fontId="23" fillId="37" borderId="75" xfId="114" applyFont="1" applyBorder="1" applyAlignment="1">
      <alignment horizontal="left" textRotation="45" wrapText="1"/>
    </xf>
    <xf numFmtId="3" fontId="39" fillId="41" borderId="64" xfId="101" applyNumberFormat="1" applyFont="1" applyFill="1" applyBorder="1" applyAlignment="1">
      <alignment horizontal="center"/>
    </xf>
    <xf numFmtId="3" fontId="25" fillId="41" borderId="65" xfId="101" applyNumberFormat="1" applyFont="1" applyFill="1" applyBorder="1" applyAlignment="1">
      <alignment horizontal="center"/>
    </xf>
    <xf numFmtId="3" fontId="25" fillId="41" borderId="66" xfId="101" applyNumberFormat="1" applyFont="1" applyFill="1" applyBorder="1" applyAlignment="1">
      <alignment horizontal="center"/>
    </xf>
    <xf numFmtId="3" fontId="32" fillId="0" borderId="0" xfId="101" applyNumberFormat="1" applyFont="1" applyFill="1" applyBorder="1" applyAlignment="1">
      <alignment horizontal="right" vertical="center"/>
    </xf>
    <xf numFmtId="1" fontId="32" fillId="0" borderId="23" xfId="101" applyNumberFormat="1" applyFont="1" applyBorder="1" applyAlignment="1">
      <alignment horizontal="center"/>
    </xf>
    <xf numFmtId="1" fontId="32" fillId="0" borderId="0" xfId="101" applyNumberFormat="1" applyFont="1" applyBorder="1" applyAlignment="1">
      <alignment horizontal="center"/>
    </xf>
    <xf numFmtId="9" fontId="32" fillId="0" borderId="74" xfId="101" applyNumberFormat="1" applyFont="1" applyFill="1" applyBorder="1" applyAlignment="1">
      <alignment horizontal="right" vertical="center"/>
    </xf>
    <xf numFmtId="3" fontId="32" fillId="0" borderId="77" xfId="101" applyNumberFormat="1" applyFont="1" applyFill="1" applyBorder="1" applyAlignment="1">
      <alignment horizontal="left"/>
    </xf>
    <xf numFmtId="49" fontId="32" fillId="0" borderId="78" xfId="101" applyNumberFormat="1" applyFont="1" applyFill="1" applyBorder="1" applyAlignment="1">
      <alignment horizontal="center"/>
    </xf>
    <xf numFmtId="3" fontId="32" fillId="0" borderId="78" xfId="101" applyNumberFormat="1" applyFont="1" applyBorder="1"/>
    <xf numFmtId="3" fontId="32" fillId="0" borderId="79" xfId="101" applyNumberFormat="1" applyFont="1" applyBorder="1"/>
    <xf numFmtId="9" fontId="32" fillId="0" borderId="80" xfId="101" applyNumberFormat="1" applyFont="1" applyBorder="1"/>
    <xf numFmtId="9" fontId="32" fillId="0" borderId="81" xfId="101" applyNumberFormat="1" applyFont="1" applyBorder="1"/>
    <xf numFmtId="9" fontId="32" fillId="0" borderId="79" xfId="101" applyNumberFormat="1" applyFont="1" applyBorder="1"/>
    <xf numFmtId="9" fontId="32" fillId="0" borderId="82" xfId="101" applyNumberFormat="1" applyFont="1" applyBorder="1"/>
    <xf numFmtId="1" fontId="32" fillId="0" borderId="83" xfId="101" applyNumberFormat="1" applyFont="1" applyBorder="1" applyAlignment="1">
      <alignment horizontal="center"/>
    </xf>
    <xf numFmtId="165" fontId="32" fillId="0" borderId="85" xfId="101" applyNumberFormat="1" applyFont="1" applyBorder="1"/>
    <xf numFmtId="165" fontId="32" fillId="0" borderId="86" xfId="101" applyNumberFormat="1" applyFont="1" applyBorder="1"/>
    <xf numFmtId="1" fontId="32" fillId="0" borderId="76" xfId="101" applyNumberFormat="1" applyFont="1" applyBorder="1" applyAlignment="1">
      <alignment horizontal="center"/>
    </xf>
    <xf numFmtId="1" fontId="32" fillId="0" borderId="74" xfId="101" applyNumberFormat="1" applyFont="1" applyBorder="1" applyAlignment="1">
      <alignment horizontal="center"/>
    </xf>
    <xf numFmtId="1" fontId="32" fillId="0" borderId="84" xfId="101" applyNumberFormat="1" applyFont="1" applyBorder="1" applyAlignment="1">
      <alignment horizontal="center"/>
    </xf>
    <xf numFmtId="0" fontId="35" fillId="0" borderId="0" xfId="100" applyFont="1" applyBorder="1" applyAlignment="1" applyProtection="1">
      <alignment horizontal="center" wrapText="1"/>
    </xf>
    <xf numFmtId="0" fontId="35" fillId="0" borderId="20" xfId="100" applyFont="1" applyBorder="1" applyAlignment="1" applyProtection="1">
      <alignment horizontal="center" wrapText="1"/>
    </xf>
  </cellXfs>
  <cellStyles count="12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Date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" xfId="123" builtinId="8"/>
    <cellStyle name="Input 2" xfId="36"/>
    <cellStyle name="Linked Cell 2" xfId="37"/>
    <cellStyle name="Month-Year" xfId="38"/>
    <cellStyle name="Neutral 2" xfId="39"/>
    <cellStyle name="Normal" xfId="0" builtinId="0"/>
    <cellStyle name="Normal 10" xfId="40"/>
    <cellStyle name="Normal 11" xfId="41"/>
    <cellStyle name="Normal 12" xfId="42"/>
    <cellStyle name="Normal 13" xfId="43"/>
    <cellStyle name="Normal 14" xfId="44"/>
    <cellStyle name="Normal 15" xfId="45"/>
    <cellStyle name="Normal 16" xfId="46"/>
    <cellStyle name="Normal 17" xfId="47"/>
    <cellStyle name="Normal 18" xfId="48"/>
    <cellStyle name="Normal 19" xfId="49"/>
    <cellStyle name="Normal 2" xfId="50"/>
    <cellStyle name="Normal 2 2" xfId="51"/>
    <cellStyle name="Normal 20" xfId="52"/>
    <cellStyle name="Normal 21" xfId="53"/>
    <cellStyle name="Normal 22" xfId="54"/>
    <cellStyle name="Normal 23" xfId="55"/>
    <cellStyle name="Normal 24" xfId="56"/>
    <cellStyle name="Normal 25" xfId="57"/>
    <cellStyle name="Normal 26" xfId="58"/>
    <cellStyle name="Normal 27" xfId="59"/>
    <cellStyle name="Normal 28" xfId="60"/>
    <cellStyle name="Normal 29" xfId="61"/>
    <cellStyle name="Normal 3" xfId="62"/>
    <cellStyle name="Normal 3 2" xfId="63"/>
    <cellStyle name="Normal 3 3" xfId="64"/>
    <cellStyle name="Normal 30" xfId="65"/>
    <cellStyle name="Normal 31" xfId="66"/>
    <cellStyle name="Normal 32" xfId="67"/>
    <cellStyle name="Normal 33" xfId="68"/>
    <cellStyle name="Normal 34" xfId="69"/>
    <cellStyle name="Normal 35" xfId="70"/>
    <cellStyle name="Normal 36" xfId="71"/>
    <cellStyle name="Normal 37" xfId="72"/>
    <cellStyle name="Normal 38" xfId="73"/>
    <cellStyle name="Normal 39" xfId="74"/>
    <cellStyle name="Normal 4" xfId="75"/>
    <cellStyle name="Normal 4 2" xfId="76"/>
    <cellStyle name="Normal 40" xfId="77"/>
    <cellStyle name="Normal 41" xfId="78"/>
    <cellStyle name="Normal 42" xfId="79"/>
    <cellStyle name="Normal 43" xfId="80"/>
    <cellStyle name="Normal 44" xfId="81"/>
    <cellStyle name="Normal 45" xfId="82"/>
    <cellStyle name="Normal 46" xfId="83"/>
    <cellStyle name="Normal 47" xfId="84"/>
    <cellStyle name="Normal 48" xfId="85"/>
    <cellStyle name="Normal 49" xfId="86"/>
    <cellStyle name="Normal 5" xfId="87"/>
    <cellStyle name="Normal 50" xfId="88"/>
    <cellStyle name="Normal 51" xfId="89"/>
    <cellStyle name="Normal 52" xfId="90"/>
    <cellStyle name="Normal 53" xfId="91"/>
    <cellStyle name="Normal 54" xfId="92"/>
    <cellStyle name="Normal 55" xfId="93"/>
    <cellStyle name="Normal 56" xfId="94"/>
    <cellStyle name="Normal 57" xfId="95"/>
    <cellStyle name="Normal 58" xfId="96"/>
    <cellStyle name="Normal 59" xfId="97"/>
    <cellStyle name="Normal 6" xfId="98"/>
    <cellStyle name="Normal 60" xfId="99"/>
    <cellStyle name="Normal 61" xfId="100"/>
    <cellStyle name="Normal 62" xfId="101"/>
    <cellStyle name="Normal 63" xfId="102"/>
    <cellStyle name="Normal 7" xfId="103"/>
    <cellStyle name="Normal 8" xfId="104"/>
    <cellStyle name="Normal 9" xfId="105"/>
    <cellStyle name="Note 2" xfId="106"/>
    <cellStyle name="Output 2" xfId="107"/>
    <cellStyle name="Percent 2" xfId="108"/>
    <cellStyle name="Style 1" xfId="109"/>
    <cellStyle name="Style 10" xfId="110"/>
    <cellStyle name="Style 2" xfId="111"/>
    <cellStyle name="Style 3" xfId="112"/>
    <cellStyle name="Style 4" xfId="113"/>
    <cellStyle name="Style 5" xfId="114"/>
    <cellStyle name="Style 6" xfId="115"/>
    <cellStyle name="Style 7" xfId="116"/>
    <cellStyle name="Style 8" xfId="117"/>
    <cellStyle name="Style 9" xfId="118"/>
    <cellStyle name="Text_Only" xfId="119"/>
    <cellStyle name="Title" xfId="120" builtinId="15" customBuiltin="1"/>
    <cellStyle name="Total 2" xfId="121"/>
    <cellStyle name="Warning Text 2" xfId="12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1" formatCode="0"/>
      <fill>
        <patternFill patternType="none">
          <fgColor theme="6" tint="0.59999389629810485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/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1" formatCode="0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3" formatCode="#,##0"/>
      <fill>
        <patternFill patternType="none">
          <fgColor theme="6" tint="0.59999389629810485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double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13" formatCode="0%"/>
      <fill>
        <patternFill patternType="none">
          <fgColor theme="6" tint="0.59999389629810485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13" formatCode="0%"/>
      <fill>
        <patternFill patternType="none">
          <fgColor theme="6" tint="0.59999389629810485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13" formatCode="0%"/>
      <fill>
        <patternFill patternType="none">
          <fgColor theme="6" tint="0.59999389629810485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13" formatCode="0%"/>
      <fill>
        <patternFill patternType="none">
          <fgColor theme="6" tint="0.59999389629810485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3" formatCode="#,##0"/>
      <fill>
        <patternFill patternType="none">
          <fgColor theme="6" tint="0.59999389629810485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double">
          <color indexed="64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"/>
        <scheme val="none"/>
      </font>
      <numFmt numFmtId="3" formatCode="#,##0"/>
      <fill>
        <patternFill patternType="none">
          <fgColor theme="6" tint="0.59999389629810485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double">
          <color indexed="64"/>
        </right>
        <top style="thin">
          <color auto="1"/>
        </top>
        <bottom style="thin">
          <color auto="1"/>
        </bottom>
      </border>
    </dxf>
    <dxf>
      <border outline="0">
        <left style="thick">
          <color indexed="64"/>
        </left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name val="Times"/>
        <scheme val="none"/>
      </font>
      <fill>
        <patternFill patternType="none">
          <bgColor auto="1"/>
        </patternFill>
      </fill>
    </dxf>
    <dxf>
      <border>
        <bottom style="double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Times"/>
        <scheme val="none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5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P%20Main%20Files/OEP%20Databases/RAW_ARKANSAS%20SCHOOL%20DATA/_Raw%20data%20from%20ADE%20and%20other%20sites/Demographics/Enrollment/By%20School/2017-2018/20190807_103550_comparison_FY_28_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wide Report 2017-2018"/>
    </sheetNames>
    <sheetDataSet>
      <sheetData sheetId="0">
        <row r="1">
          <cell r="C1" t="str">
            <v>Students</v>
          </cell>
          <cell r="D1" t="str">
            <v>Students</v>
          </cell>
          <cell r="E1" t="str">
            <v>Students</v>
          </cell>
          <cell r="F1" t="str">
            <v>Students</v>
          </cell>
          <cell r="G1" t="str">
            <v>Students</v>
          </cell>
          <cell r="H1" t="str">
            <v>Students</v>
          </cell>
        </row>
        <row r="2">
          <cell r="C2" t="str">
            <v>Enrollment by Grade &amp; Race</v>
          </cell>
          <cell r="D2" t="str">
            <v>Free/Reduced Paid Lunch Counts</v>
          </cell>
          <cell r="E2" t="str">
            <v>Free/Reduced Paid Lunch Counts</v>
          </cell>
          <cell r="F2" t="str">
            <v>Free/Reduced Paid Lunch Counts</v>
          </cell>
          <cell r="G2" t="str">
            <v>Free/Reduced Paid Lunch Counts</v>
          </cell>
          <cell r="H2" t="str">
            <v>Free/Reduced Paid Lunch Percentages</v>
          </cell>
        </row>
        <row r="3">
          <cell r="A3" t="str">
            <v>LEA</v>
          </cell>
          <cell r="B3" t="str">
            <v>School Name</v>
          </cell>
          <cell r="C3" t="str">
            <v>Total</v>
          </cell>
          <cell r="D3" t="str">
            <v>Free (Final)</v>
          </cell>
          <cell r="E3" t="str">
            <v>Direct Certification (Final)</v>
          </cell>
          <cell r="F3" t="str">
            <v>Reduced (Final)</v>
          </cell>
          <cell r="G3" t="str">
            <v>Paid (Final)</v>
          </cell>
          <cell r="H3" t="str">
            <v>Percent Free/Reduced (Final)</v>
          </cell>
        </row>
        <row r="4">
          <cell r="A4">
            <v>6094007</v>
          </cell>
          <cell r="B4" t="str">
            <v>Arkansas Consolidated High School-Colt</v>
          </cell>
          <cell r="C4">
            <v>15</v>
          </cell>
          <cell r="D4" t="str">
            <v>N/A</v>
          </cell>
          <cell r="E4" t="str">
            <v>N/A</v>
          </cell>
          <cell r="F4" t="str">
            <v>N/A</v>
          </cell>
          <cell r="G4" t="str">
            <v>N/A</v>
          </cell>
          <cell r="H4">
            <v>0</v>
          </cell>
        </row>
        <row r="5">
          <cell r="A5">
            <v>6056703</v>
          </cell>
          <cell r="B5" t="str">
            <v>Capital City Lighthouse Upper Academy</v>
          </cell>
          <cell r="C5">
            <v>15</v>
          </cell>
          <cell r="D5">
            <v>0</v>
          </cell>
          <cell r="E5">
            <v>10</v>
          </cell>
          <cell r="F5">
            <v>2</v>
          </cell>
          <cell r="G5">
            <v>3</v>
          </cell>
          <cell r="H5">
            <v>0.8</v>
          </cell>
        </row>
        <row r="6">
          <cell r="A6">
            <v>6094006</v>
          </cell>
          <cell r="B6" t="str">
            <v>Arkansas Consolidated High School-Harrisburg</v>
          </cell>
          <cell r="C6">
            <v>21</v>
          </cell>
          <cell r="D6" t="str">
            <v>N/A</v>
          </cell>
          <cell r="E6" t="str">
            <v>N/A</v>
          </cell>
          <cell r="F6" t="str">
            <v>N/A</v>
          </cell>
          <cell r="G6" t="str">
            <v>N/A</v>
          </cell>
          <cell r="H6">
            <v>0</v>
          </cell>
        </row>
        <row r="7">
          <cell r="A7">
            <v>6094004</v>
          </cell>
          <cell r="B7" t="str">
            <v>Arkansas Consolidated High School-Lewisville</v>
          </cell>
          <cell r="C7">
            <v>23</v>
          </cell>
          <cell r="D7" t="str">
            <v>N/A</v>
          </cell>
          <cell r="E7" t="str">
            <v>N/A</v>
          </cell>
          <cell r="F7" t="str">
            <v>N/A</v>
          </cell>
          <cell r="G7" t="str">
            <v>N/A</v>
          </cell>
          <cell r="H7">
            <v>0</v>
          </cell>
        </row>
        <row r="8">
          <cell r="A8">
            <v>1705703</v>
          </cell>
          <cell r="B8" t="str">
            <v>River Valley Virtual Academy</v>
          </cell>
          <cell r="C8">
            <v>34</v>
          </cell>
          <cell r="D8">
            <v>1</v>
          </cell>
          <cell r="E8">
            <v>4</v>
          </cell>
          <cell r="F8" t="str">
            <v>N/A</v>
          </cell>
          <cell r="G8">
            <v>29</v>
          </cell>
          <cell r="H8">
            <v>0.147059</v>
          </cell>
        </row>
        <row r="9">
          <cell r="A9">
            <v>3541703</v>
          </cell>
          <cell r="B9" t="str">
            <v>Pine Bluff Lighthouse College Prep Academy High School</v>
          </cell>
          <cell r="C9">
            <v>36</v>
          </cell>
          <cell r="D9">
            <v>15</v>
          </cell>
          <cell r="E9">
            <v>14</v>
          </cell>
          <cell r="F9">
            <v>4</v>
          </cell>
          <cell r="G9">
            <v>3</v>
          </cell>
          <cell r="H9">
            <v>0.91666700000000001</v>
          </cell>
        </row>
        <row r="10">
          <cell r="A10">
            <v>6094005</v>
          </cell>
          <cell r="B10" t="str">
            <v>Arkansas Consolidated High School-Mansfield</v>
          </cell>
          <cell r="C10">
            <v>37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>
            <v>0</v>
          </cell>
        </row>
        <row r="11">
          <cell r="A11">
            <v>6091001</v>
          </cell>
          <cell r="B11" t="str">
            <v>Ark. School for the Blind Elem</v>
          </cell>
          <cell r="C11">
            <v>38</v>
          </cell>
          <cell r="D11">
            <v>7</v>
          </cell>
          <cell r="E11">
            <v>10</v>
          </cell>
          <cell r="F11">
            <v>3</v>
          </cell>
          <cell r="G11">
            <v>18</v>
          </cell>
          <cell r="H11">
            <v>0.52631600000000001</v>
          </cell>
        </row>
        <row r="12">
          <cell r="A12">
            <v>7302703</v>
          </cell>
          <cell r="B12" t="str">
            <v>Badger Academy</v>
          </cell>
          <cell r="C12">
            <v>47</v>
          </cell>
          <cell r="D12">
            <v>9</v>
          </cell>
          <cell r="E12">
            <v>18</v>
          </cell>
          <cell r="F12">
            <v>2</v>
          </cell>
          <cell r="G12">
            <v>18</v>
          </cell>
          <cell r="H12">
            <v>0.61702100000000004</v>
          </cell>
        </row>
        <row r="13">
          <cell r="A13">
            <v>6091002</v>
          </cell>
          <cell r="B13" t="str">
            <v>Ark. School for the Blind H.S.</v>
          </cell>
          <cell r="C13">
            <v>48</v>
          </cell>
          <cell r="D13">
            <v>8</v>
          </cell>
          <cell r="E13">
            <v>12</v>
          </cell>
          <cell r="F13">
            <v>4</v>
          </cell>
          <cell r="G13">
            <v>24</v>
          </cell>
          <cell r="H13">
            <v>0.5</v>
          </cell>
        </row>
        <row r="14">
          <cell r="A14">
            <v>6301703</v>
          </cell>
          <cell r="B14" t="str">
            <v>Miner Academy</v>
          </cell>
          <cell r="C14">
            <v>51</v>
          </cell>
          <cell r="D14">
            <v>6</v>
          </cell>
          <cell r="E14">
            <v>7</v>
          </cell>
          <cell r="F14">
            <v>2</v>
          </cell>
          <cell r="G14">
            <v>36</v>
          </cell>
          <cell r="H14">
            <v>0.29411799999999999</v>
          </cell>
        </row>
        <row r="15">
          <cell r="A15">
            <v>6092002</v>
          </cell>
          <cell r="B15" t="str">
            <v>Ark. School for the Deaf H.S.</v>
          </cell>
          <cell r="C15">
            <v>54</v>
          </cell>
          <cell r="D15">
            <v>10</v>
          </cell>
          <cell r="E15">
            <v>9</v>
          </cell>
          <cell r="F15">
            <v>7</v>
          </cell>
          <cell r="G15">
            <v>28</v>
          </cell>
          <cell r="H15">
            <v>0.48148099999999999</v>
          </cell>
        </row>
        <row r="16">
          <cell r="A16">
            <v>3212010</v>
          </cell>
          <cell r="B16" t="str">
            <v>Cord-Charlotte Elem. School</v>
          </cell>
          <cell r="C16">
            <v>60</v>
          </cell>
          <cell r="D16">
            <v>23</v>
          </cell>
          <cell r="E16">
            <v>16</v>
          </cell>
          <cell r="F16">
            <v>12</v>
          </cell>
          <cell r="G16">
            <v>9</v>
          </cell>
          <cell r="H16">
            <v>0.85</v>
          </cell>
        </row>
        <row r="17">
          <cell r="A17">
            <v>6601005</v>
          </cell>
          <cell r="B17" t="str">
            <v>Belle Point Alternative Center</v>
          </cell>
          <cell r="C17">
            <v>61</v>
          </cell>
          <cell r="D17">
            <v>19</v>
          </cell>
          <cell r="E17">
            <v>30</v>
          </cell>
          <cell r="F17">
            <v>4</v>
          </cell>
          <cell r="G17">
            <v>8</v>
          </cell>
          <cell r="H17">
            <v>0.86885199999999996</v>
          </cell>
        </row>
        <row r="18">
          <cell r="A18">
            <v>5205012</v>
          </cell>
          <cell r="B18" t="str">
            <v>Sparkman High School</v>
          </cell>
          <cell r="C18">
            <v>63</v>
          </cell>
          <cell r="D18">
            <v>27</v>
          </cell>
          <cell r="E18">
            <v>12</v>
          </cell>
          <cell r="F18">
            <v>7</v>
          </cell>
          <cell r="G18">
            <v>17</v>
          </cell>
          <cell r="H18">
            <v>0.730159</v>
          </cell>
        </row>
        <row r="19">
          <cell r="A19">
            <v>3840701</v>
          </cell>
          <cell r="B19" t="str">
            <v>Imboden Area Charter School</v>
          </cell>
          <cell r="C19">
            <v>64</v>
          </cell>
          <cell r="D19">
            <v>15</v>
          </cell>
          <cell r="E19">
            <v>22</v>
          </cell>
          <cell r="F19">
            <v>12</v>
          </cell>
          <cell r="G19">
            <v>15</v>
          </cell>
          <cell r="H19">
            <v>0.765625</v>
          </cell>
        </row>
        <row r="20">
          <cell r="A20">
            <v>6094002</v>
          </cell>
          <cell r="B20" t="str">
            <v>Arkansas Consolidated High School-Dermott</v>
          </cell>
          <cell r="C20">
            <v>66</v>
          </cell>
          <cell r="D20" t="str">
            <v>N/A</v>
          </cell>
          <cell r="E20" t="str">
            <v>N/A</v>
          </cell>
          <cell r="F20" t="str">
            <v>N/A</v>
          </cell>
          <cell r="G20" t="str">
            <v>N/A</v>
          </cell>
          <cell r="H20">
            <v>0</v>
          </cell>
        </row>
        <row r="21">
          <cell r="A21">
            <v>6092001</v>
          </cell>
          <cell r="B21" t="str">
            <v>Ark. School for the Deaf Elem.</v>
          </cell>
          <cell r="C21">
            <v>71</v>
          </cell>
          <cell r="D21">
            <v>11</v>
          </cell>
          <cell r="E21">
            <v>25</v>
          </cell>
          <cell r="F21">
            <v>3</v>
          </cell>
          <cell r="G21">
            <v>32</v>
          </cell>
          <cell r="H21">
            <v>0.54929600000000001</v>
          </cell>
        </row>
        <row r="22">
          <cell r="A22">
            <v>101008</v>
          </cell>
          <cell r="B22" t="str">
            <v>Gillett Elementary School</v>
          </cell>
          <cell r="C22">
            <v>77</v>
          </cell>
          <cell r="D22">
            <v>18</v>
          </cell>
          <cell r="E22">
            <v>23</v>
          </cell>
          <cell r="F22">
            <v>8</v>
          </cell>
          <cell r="G22">
            <v>28</v>
          </cell>
          <cell r="H22">
            <v>0.63636400000000004</v>
          </cell>
        </row>
        <row r="23">
          <cell r="A23">
            <v>442703</v>
          </cell>
          <cell r="B23" t="str">
            <v>Northwest Arkansas Classical Academy High</v>
          </cell>
          <cell r="C23">
            <v>79</v>
          </cell>
          <cell r="D23">
            <v>2</v>
          </cell>
          <cell r="E23">
            <v>1</v>
          </cell>
          <cell r="F23">
            <v>0</v>
          </cell>
          <cell r="G23">
            <v>76</v>
          </cell>
          <cell r="H23">
            <v>3.7975000000000002E-2</v>
          </cell>
        </row>
        <row r="24">
          <cell r="A24">
            <v>5102023</v>
          </cell>
          <cell r="B24" t="str">
            <v>Oark Elementary School</v>
          </cell>
          <cell r="C24">
            <v>79</v>
          </cell>
          <cell r="D24">
            <v>26</v>
          </cell>
          <cell r="E24">
            <v>35</v>
          </cell>
          <cell r="F24">
            <v>4</v>
          </cell>
          <cell r="G24">
            <v>14</v>
          </cell>
          <cell r="H24">
            <v>0.82278499999999999</v>
          </cell>
        </row>
        <row r="25">
          <cell r="A25">
            <v>5102024</v>
          </cell>
          <cell r="B25" t="str">
            <v>Oark High School</v>
          </cell>
          <cell r="C25">
            <v>83</v>
          </cell>
          <cell r="D25">
            <v>40</v>
          </cell>
          <cell r="E25">
            <v>19</v>
          </cell>
          <cell r="F25">
            <v>9</v>
          </cell>
          <cell r="G25">
            <v>15</v>
          </cell>
          <cell r="H25">
            <v>0.81927700000000003</v>
          </cell>
        </row>
        <row r="26">
          <cell r="A26">
            <v>5205011</v>
          </cell>
          <cell r="B26" t="str">
            <v>Sparkman Elementary School</v>
          </cell>
          <cell r="C26">
            <v>88</v>
          </cell>
          <cell r="D26">
            <v>24</v>
          </cell>
          <cell r="E26">
            <v>27</v>
          </cell>
          <cell r="F26">
            <v>11</v>
          </cell>
          <cell r="G26">
            <v>26</v>
          </cell>
          <cell r="H26">
            <v>0.70454499999999998</v>
          </cell>
        </row>
        <row r="27">
          <cell r="A27">
            <v>6901016</v>
          </cell>
          <cell r="B27" t="str">
            <v>Timbo High School</v>
          </cell>
          <cell r="C27">
            <v>88</v>
          </cell>
          <cell r="D27">
            <v>34</v>
          </cell>
          <cell r="E27">
            <v>26</v>
          </cell>
          <cell r="F27">
            <v>11</v>
          </cell>
          <cell r="G27">
            <v>17</v>
          </cell>
          <cell r="H27">
            <v>0.80681800000000004</v>
          </cell>
        </row>
        <row r="28">
          <cell r="A28">
            <v>1704017</v>
          </cell>
          <cell r="B28" t="str">
            <v>Mulberry High School</v>
          </cell>
          <cell r="C28">
            <v>93</v>
          </cell>
          <cell r="D28">
            <v>19</v>
          </cell>
          <cell r="E28">
            <v>28</v>
          </cell>
          <cell r="F28">
            <v>6</v>
          </cell>
          <cell r="G28">
            <v>40</v>
          </cell>
          <cell r="H28">
            <v>0.56989199999999995</v>
          </cell>
        </row>
        <row r="29">
          <cell r="A29">
            <v>4713052</v>
          </cell>
          <cell r="B29" t="str">
            <v>North Elementary School</v>
          </cell>
          <cell r="C29">
            <v>94</v>
          </cell>
          <cell r="D29">
            <v>13</v>
          </cell>
          <cell r="E29">
            <v>62</v>
          </cell>
          <cell r="F29">
            <v>11</v>
          </cell>
          <cell r="G29">
            <v>8</v>
          </cell>
          <cell r="H29">
            <v>0.91489399999999999</v>
          </cell>
        </row>
        <row r="30">
          <cell r="A30">
            <v>5504001</v>
          </cell>
          <cell r="B30" t="str">
            <v>Delight Elementary School</v>
          </cell>
          <cell r="C30">
            <v>94</v>
          </cell>
          <cell r="D30">
            <v>30</v>
          </cell>
          <cell r="E30">
            <v>29</v>
          </cell>
          <cell r="F30">
            <v>5</v>
          </cell>
          <cell r="G30">
            <v>30</v>
          </cell>
          <cell r="H30">
            <v>0.68085099999999998</v>
          </cell>
        </row>
        <row r="31">
          <cell r="A31">
            <v>1503018</v>
          </cell>
          <cell r="B31" t="str">
            <v>Nemo Vista Middle School</v>
          </cell>
          <cell r="C31">
            <v>95</v>
          </cell>
          <cell r="D31">
            <v>17</v>
          </cell>
          <cell r="E31">
            <v>27</v>
          </cell>
          <cell r="F31">
            <v>17</v>
          </cell>
          <cell r="G31">
            <v>34</v>
          </cell>
          <cell r="H31">
            <v>0.64210500000000004</v>
          </cell>
        </row>
        <row r="32">
          <cell r="A32">
            <v>6094001</v>
          </cell>
          <cell r="B32" t="str">
            <v>Arkansas Consolidated High School-Alexander</v>
          </cell>
          <cell r="C32">
            <v>96</v>
          </cell>
          <cell r="D32" t="str">
            <v>N/A</v>
          </cell>
          <cell r="E32" t="str">
            <v>N/A</v>
          </cell>
          <cell r="F32" t="str">
            <v>N/A</v>
          </cell>
          <cell r="G32" t="str">
            <v>N/A</v>
          </cell>
          <cell r="H32">
            <v>0</v>
          </cell>
        </row>
        <row r="33">
          <cell r="A33">
            <v>5440705</v>
          </cell>
          <cell r="B33" t="str">
            <v>Kipp: Blytheville College Prep</v>
          </cell>
          <cell r="C33">
            <v>98</v>
          </cell>
          <cell r="D33">
            <v>33</v>
          </cell>
          <cell r="E33">
            <v>43</v>
          </cell>
          <cell r="F33">
            <v>11</v>
          </cell>
          <cell r="G33">
            <v>11</v>
          </cell>
          <cell r="H33">
            <v>0.88775499999999996</v>
          </cell>
        </row>
        <row r="34">
          <cell r="A34">
            <v>3542702</v>
          </cell>
          <cell r="B34" t="str">
            <v>Quest Middle School of Pine Bluff</v>
          </cell>
          <cell r="C34">
            <v>99</v>
          </cell>
          <cell r="D34">
            <v>24</v>
          </cell>
          <cell r="E34">
            <v>62</v>
          </cell>
          <cell r="F34">
            <v>7</v>
          </cell>
          <cell r="G34">
            <v>6</v>
          </cell>
          <cell r="H34">
            <v>0.93939399999999995</v>
          </cell>
        </row>
        <row r="35">
          <cell r="A35">
            <v>4605703</v>
          </cell>
          <cell r="B35" t="str">
            <v>Washington Academy</v>
          </cell>
          <cell r="C35">
            <v>99</v>
          </cell>
          <cell r="D35">
            <v>30</v>
          </cell>
          <cell r="E35">
            <v>18</v>
          </cell>
          <cell r="F35">
            <v>7</v>
          </cell>
          <cell r="G35">
            <v>44</v>
          </cell>
          <cell r="H35">
            <v>0.55555600000000005</v>
          </cell>
        </row>
        <row r="36">
          <cell r="A36">
            <v>6603051</v>
          </cell>
          <cell r="B36" t="str">
            <v>Hartford Elementary School</v>
          </cell>
          <cell r="C36">
            <v>99</v>
          </cell>
          <cell r="D36">
            <v>34</v>
          </cell>
          <cell r="E36">
            <v>43</v>
          </cell>
          <cell r="F36">
            <v>10</v>
          </cell>
          <cell r="G36">
            <v>12</v>
          </cell>
          <cell r="H36">
            <v>0.87878800000000001</v>
          </cell>
        </row>
        <row r="37">
          <cell r="A37">
            <v>5440708</v>
          </cell>
          <cell r="B37" t="str">
            <v>Forrest City College Preparatory School</v>
          </cell>
          <cell r="C37">
            <v>102</v>
          </cell>
          <cell r="D37">
            <v>32</v>
          </cell>
          <cell r="E37">
            <v>50</v>
          </cell>
          <cell r="F37">
            <v>8</v>
          </cell>
          <cell r="G37">
            <v>12</v>
          </cell>
          <cell r="H37">
            <v>0.88235300000000005</v>
          </cell>
        </row>
        <row r="38">
          <cell r="A38">
            <v>6901011</v>
          </cell>
          <cell r="B38" t="str">
            <v>Rural Special Elem. School</v>
          </cell>
          <cell r="C38">
            <v>103</v>
          </cell>
          <cell r="D38">
            <v>26</v>
          </cell>
          <cell r="E38">
            <v>30</v>
          </cell>
          <cell r="F38">
            <v>12</v>
          </cell>
          <cell r="G38">
            <v>35</v>
          </cell>
          <cell r="H38">
            <v>0.66019399999999995</v>
          </cell>
        </row>
        <row r="39">
          <cell r="A39">
            <v>1305001</v>
          </cell>
          <cell r="B39" t="str">
            <v>Kingsland Elementary School</v>
          </cell>
          <cell r="C39">
            <v>107</v>
          </cell>
          <cell r="D39">
            <v>22</v>
          </cell>
          <cell r="E39">
            <v>60</v>
          </cell>
          <cell r="F39">
            <v>5</v>
          </cell>
          <cell r="G39">
            <v>20</v>
          </cell>
          <cell r="H39">
            <v>0.81308400000000003</v>
          </cell>
        </row>
        <row r="40">
          <cell r="A40">
            <v>1705035</v>
          </cell>
          <cell r="B40" t="str">
            <v>Izard Center for Learning</v>
          </cell>
          <cell r="C40">
            <v>108</v>
          </cell>
          <cell r="D40">
            <v>31</v>
          </cell>
          <cell r="E40">
            <v>47</v>
          </cell>
          <cell r="F40">
            <v>9</v>
          </cell>
          <cell r="G40">
            <v>21</v>
          </cell>
          <cell r="H40">
            <v>0.80555600000000005</v>
          </cell>
        </row>
        <row r="41">
          <cell r="A41">
            <v>4401012</v>
          </cell>
          <cell r="B41" t="str">
            <v>St. Paul High School</v>
          </cell>
          <cell r="C41">
            <v>110</v>
          </cell>
          <cell r="D41">
            <v>30</v>
          </cell>
          <cell r="E41">
            <v>35</v>
          </cell>
          <cell r="F41">
            <v>21</v>
          </cell>
          <cell r="G41">
            <v>24</v>
          </cell>
          <cell r="H41">
            <v>0.78181800000000001</v>
          </cell>
        </row>
        <row r="42">
          <cell r="A42">
            <v>6901015</v>
          </cell>
          <cell r="B42" t="str">
            <v>Timbo Elementary School</v>
          </cell>
          <cell r="C42">
            <v>112</v>
          </cell>
          <cell r="D42">
            <v>36</v>
          </cell>
          <cell r="E42">
            <v>47</v>
          </cell>
          <cell r="F42">
            <v>15</v>
          </cell>
          <cell r="G42">
            <v>14</v>
          </cell>
          <cell r="H42">
            <v>0.875</v>
          </cell>
        </row>
        <row r="43">
          <cell r="A43">
            <v>903007</v>
          </cell>
          <cell r="B43" t="str">
            <v>Eudora Elementary School</v>
          </cell>
          <cell r="C43">
            <v>113</v>
          </cell>
          <cell r="D43">
            <v>5</v>
          </cell>
          <cell r="E43">
            <v>91</v>
          </cell>
          <cell r="F43">
            <v>8</v>
          </cell>
          <cell r="G43">
            <v>9</v>
          </cell>
          <cell r="H43">
            <v>0.92035400000000001</v>
          </cell>
        </row>
        <row r="44">
          <cell r="A44">
            <v>503014</v>
          </cell>
          <cell r="B44" t="str">
            <v>Woodland Heights Elem. School</v>
          </cell>
          <cell r="C44">
            <v>114</v>
          </cell>
          <cell r="D44">
            <v>14</v>
          </cell>
          <cell r="E44">
            <v>34</v>
          </cell>
          <cell r="F44">
            <v>19</v>
          </cell>
          <cell r="G44">
            <v>47</v>
          </cell>
          <cell r="H44">
            <v>0.58771899999999999</v>
          </cell>
        </row>
        <row r="45">
          <cell r="A45">
            <v>6053703</v>
          </cell>
          <cell r="B45" t="str">
            <v>Premier High School of Little Rock</v>
          </cell>
          <cell r="C45">
            <v>114</v>
          </cell>
          <cell r="D45">
            <v>15</v>
          </cell>
          <cell r="E45">
            <v>58</v>
          </cell>
          <cell r="F45">
            <v>1</v>
          </cell>
          <cell r="G45">
            <v>40</v>
          </cell>
          <cell r="H45">
            <v>0.64912300000000001</v>
          </cell>
        </row>
        <row r="46">
          <cell r="A46">
            <v>1704018</v>
          </cell>
          <cell r="B46" t="str">
            <v>Pleasant View Campus School</v>
          </cell>
          <cell r="C46">
            <v>116</v>
          </cell>
          <cell r="D46">
            <v>31</v>
          </cell>
          <cell r="E46">
            <v>51</v>
          </cell>
          <cell r="F46">
            <v>7</v>
          </cell>
          <cell r="G46">
            <v>27</v>
          </cell>
          <cell r="H46">
            <v>0.76724099999999995</v>
          </cell>
        </row>
        <row r="47">
          <cell r="A47">
            <v>6901012</v>
          </cell>
          <cell r="B47" t="str">
            <v>Rural Special High School</v>
          </cell>
          <cell r="C47">
            <v>116</v>
          </cell>
          <cell r="D47">
            <v>23</v>
          </cell>
          <cell r="E47">
            <v>23</v>
          </cell>
          <cell r="F47">
            <v>18</v>
          </cell>
          <cell r="G47">
            <v>52</v>
          </cell>
          <cell r="H47">
            <v>0.55172399999999999</v>
          </cell>
        </row>
        <row r="48">
          <cell r="A48">
            <v>4401011</v>
          </cell>
          <cell r="B48" t="str">
            <v>St. Paul Elementary School</v>
          </cell>
          <cell r="C48">
            <v>117</v>
          </cell>
          <cell r="D48">
            <v>26</v>
          </cell>
          <cell r="E48">
            <v>50</v>
          </cell>
          <cell r="F48">
            <v>14</v>
          </cell>
          <cell r="G48">
            <v>27</v>
          </cell>
          <cell r="H48">
            <v>0.769231</v>
          </cell>
        </row>
        <row r="49">
          <cell r="A49">
            <v>5602031</v>
          </cell>
          <cell r="B49" t="str">
            <v>Weiner Elementary</v>
          </cell>
          <cell r="C49">
            <v>117</v>
          </cell>
          <cell r="D49">
            <v>32</v>
          </cell>
          <cell r="E49">
            <v>39</v>
          </cell>
          <cell r="F49">
            <v>8</v>
          </cell>
          <cell r="G49">
            <v>38</v>
          </cell>
          <cell r="H49">
            <v>0.67521399999999998</v>
          </cell>
        </row>
        <row r="50">
          <cell r="A50">
            <v>5102008</v>
          </cell>
          <cell r="B50" t="str">
            <v>Kingston High School</v>
          </cell>
          <cell r="C50">
            <v>118</v>
          </cell>
          <cell r="D50">
            <v>27</v>
          </cell>
          <cell r="E50">
            <v>27</v>
          </cell>
          <cell r="F50">
            <v>18</v>
          </cell>
          <cell r="G50">
            <v>46</v>
          </cell>
          <cell r="H50">
            <v>0.61016899999999996</v>
          </cell>
        </row>
        <row r="51">
          <cell r="A51">
            <v>407703</v>
          </cell>
          <cell r="B51" t="str">
            <v>Pea Ridge Manufacturing &amp; Business Academy</v>
          </cell>
          <cell r="C51">
            <v>123</v>
          </cell>
          <cell r="D51">
            <v>26</v>
          </cell>
          <cell r="E51">
            <v>10</v>
          </cell>
          <cell r="F51">
            <v>9</v>
          </cell>
          <cell r="G51">
            <v>78</v>
          </cell>
          <cell r="H51">
            <v>0.36585400000000001</v>
          </cell>
        </row>
        <row r="52">
          <cell r="A52">
            <v>5102007</v>
          </cell>
          <cell r="B52" t="str">
            <v>Kingston Elementary School</v>
          </cell>
          <cell r="C52">
            <v>124</v>
          </cell>
          <cell r="D52">
            <v>26</v>
          </cell>
          <cell r="E52">
            <v>34</v>
          </cell>
          <cell r="F52">
            <v>18</v>
          </cell>
          <cell r="G52">
            <v>46</v>
          </cell>
          <cell r="H52">
            <v>0.62903200000000004</v>
          </cell>
        </row>
        <row r="53">
          <cell r="A53">
            <v>5106004</v>
          </cell>
          <cell r="B53" t="str">
            <v>Mt. Judea K-12 School</v>
          </cell>
          <cell r="C53">
            <v>124</v>
          </cell>
          <cell r="D53">
            <v>68</v>
          </cell>
          <cell r="E53">
            <v>36</v>
          </cell>
          <cell r="F53">
            <v>3</v>
          </cell>
          <cell r="G53">
            <v>17</v>
          </cell>
          <cell r="H53">
            <v>0.86290299999999998</v>
          </cell>
        </row>
        <row r="54">
          <cell r="A54">
            <v>6603052</v>
          </cell>
          <cell r="B54" t="str">
            <v>Hartford High School</v>
          </cell>
          <cell r="C54">
            <v>124</v>
          </cell>
          <cell r="D54">
            <v>50</v>
          </cell>
          <cell r="E54">
            <v>31</v>
          </cell>
          <cell r="F54">
            <v>12</v>
          </cell>
          <cell r="G54">
            <v>31</v>
          </cell>
          <cell r="H54">
            <v>0.75</v>
          </cell>
        </row>
        <row r="55">
          <cell r="A55">
            <v>5604018</v>
          </cell>
          <cell r="B55" t="str">
            <v>Marked Tree Middle School</v>
          </cell>
          <cell r="C55">
            <v>125</v>
          </cell>
          <cell r="D55">
            <v>32</v>
          </cell>
          <cell r="E55">
            <v>50</v>
          </cell>
          <cell r="F55">
            <v>26</v>
          </cell>
          <cell r="G55">
            <v>17</v>
          </cell>
          <cell r="H55">
            <v>0.86399999999999999</v>
          </cell>
        </row>
        <row r="56">
          <cell r="A56">
            <v>203027</v>
          </cell>
          <cell r="B56" t="str">
            <v>Portland Elementary School</v>
          </cell>
          <cell r="C56">
            <v>127</v>
          </cell>
          <cell r="D56">
            <v>27</v>
          </cell>
          <cell r="E56">
            <v>53</v>
          </cell>
          <cell r="F56">
            <v>4</v>
          </cell>
          <cell r="G56">
            <v>43</v>
          </cell>
          <cell r="H56">
            <v>0.66141700000000003</v>
          </cell>
        </row>
        <row r="57">
          <cell r="A57">
            <v>1408002</v>
          </cell>
          <cell r="B57" t="str">
            <v>Emerson High School</v>
          </cell>
          <cell r="C57">
            <v>129</v>
          </cell>
          <cell r="D57">
            <v>26</v>
          </cell>
          <cell r="E57">
            <v>21</v>
          </cell>
          <cell r="F57">
            <v>13</v>
          </cell>
          <cell r="G57">
            <v>69</v>
          </cell>
          <cell r="H57">
            <v>0.46511599999999997</v>
          </cell>
        </row>
        <row r="58">
          <cell r="A58">
            <v>6201016</v>
          </cell>
          <cell r="B58" t="str">
            <v>Lincoln Academy</v>
          </cell>
          <cell r="C58">
            <v>130</v>
          </cell>
          <cell r="D58">
            <v>32</v>
          </cell>
          <cell r="E58">
            <v>71</v>
          </cell>
          <cell r="F58">
            <v>12</v>
          </cell>
          <cell r="G58">
            <v>15</v>
          </cell>
          <cell r="H58">
            <v>0.88461500000000004</v>
          </cell>
        </row>
        <row r="59">
          <cell r="A59">
            <v>7009049</v>
          </cell>
          <cell r="B59" t="str">
            <v>Strong High School</v>
          </cell>
          <cell r="C59">
            <v>130</v>
          </cell>
          <cell r="D59">
            <v>55</v>
          </cell>
          <cell r="E59">
            <v>50</v>
          </cell>
          <cell r="F59">
            <v>14</v>
          </cell>
          <cell r="G59">
            <v>11</v>
          </cell>
          <cell r="H59">
            <v>0.915385</v>
          </cell>
        </row>
        <row r="60">
          <cell r="A60">
            <v>5707024</v>
          </cell>
          <cell r="B60" t="str">
            <v>Umpire K-12 School</v>
          </cell>
          <cell r="C60">
            <v>133</v>
          </cell>
          <cell r="D60">
            <v>50</v>
          </cell>
          <cell r="E60">
            <v>39</v>
          </cell>
          <cell r="F60">
            <v>12</v>
          </cell>
          <cell r="G60">
            <v>32</v>
          </cell>
          <cell r="H60">
            <v>0.75939800000000002</v>
          </cell>
        </row>
        <row r="61">
          <cell r="A61">
            <v>1408006</v>
          </cell>
          <cell r="B61" t="str">
            <v>Bradley Elementary School</v>
          </cell>
          <cell r="C61">
            <v>136</v>
          </cell>
          <cell r="D61">
            <v>49</v>
          </cell>
          <cell r="E61">
            <v>36</v>
          </cell>
          <cell r="F61">
            <v>16</v>
          </cell>
          <cell r="G61">
            <v>35</v>
          </cell>
          <cell r="H61">
            <v>0.74264699999999995</v>
          </cell>
        </row>
        <row r="62">
          <cell r="A62">
            <v>5805019</v>
          </cell>
          <cell r="B62" t="str">
            <v>London Elementary School</v>
          </cell>
          <cell r="C62">
            <v>141</v>
          </cell>
          <cell r="D62">
            <v>22</v>
          </cell>
          <cell r="E62">
            <v>40</v>
          </cell>
          <cell r="F62">
            <v>18</v>
          </cell>
          <cell r="G62">
            <v>61</v>
          </cell>
          <cell r="H62">
            <v>0.56737599999999999</v>
          </cell>
        </row>
        <row r="63">
          <cell r="A63">
            <v>6044702</v>
          </cell>
          <cell r="B63" t="str">
            <v>Covenant Keepers Charter</v>
          </cell>
          <cell r="C63">
            <v>141</v>
          </cell>
          <cell r="D63">
            <v>89</v>
          </cell>
          <cell r="E63">
            <v>42</v>
          </cell>
          <cell r="F63">
            <v>3</v>
          </cell>
          <cell r="G63">
            <v>7</v>
          </cell>
          <cell r="H63">
            <v>0.95035499999999995</v>
          </cell>
        </row>
        <row r="64">
          <cell r="A64">
            <v>1408007</v>
          </cell>
          <cell r="B64" t="str">
            <v>Bradley High School</v>
          </cell>
          <cell r="C64">
            <v>142</v>
          </cell>
          <cell r="D64">
            <v>46</v>
          </cell>
          <cell r="E64">
            <v>37</v>
          </cell>
          <cell r="F64">
            <v>15</v>
          </cell>
          <cell r="G64">
            <v>44</v>
          </cell>
          <cell r="H64">
            <v>0.690141</v>
          </cell>
        </row>
        <row r="65">
          <cell r="A65">
            <v>3306015</v>
          </cell>
          <cell r="B65" t="str">
            <v>Izard Co. Cons. High School</v>
          </cell>
          <cell r="C65">
            <v>142</v>
          </cell>
          <cell r="D65">
            <v>37</v>
          </cell>
          <cell r="E65">
            <v>44</v>
          </cell>
          <cell r="F65">
            <v>18</v>
          </cell>
          <cell r="G65">
            <v>43</v>
          </cell>
          <cell r="H65">
            <v>0.697183</v>
          </cell>
        </row>
        <row r="66">
          <cell r="A66">
            <v>405032</v>
          </cell>
          <cell r="B66" t="str">
            <v>Garfield Elementary School</v>
          </cell>
          <cell r="C66">
            <v>143</v>
          </cell>
          <cell r="D66">
            <v>48</v>
          </cell>
          <cell r="E66">
            <v>45</v>
          </cell>
          <cell r="F66">
            <v>12</v>
          </cell>
          <cell r="G66">
            <v>38</v>
          </cell>
          <cell r="H66">
            <v>0.73426599999999997</v>
          </cell>
        </row>
        <row r="67">
          <cell r="A67">
            <v>3306016</v>
          </cell>
          <cell r="B67" t="str">
            <v>Izard County Cons Middle Sch</v>
          </cell>
          <cell r="C67">
            <v>144</v>
          </cell>
          <cell r="D67">
            <v>38</v>
          </cell>
          <cell r="E67">
            <v>51</v>
          </cell>
          <cell r="F67">
            <v>16</v>
          </cell>
          <cell r="G67">
            <v>39</v>
          </cell>
          <cell r="H67">
            <v>0.72916700000000001</v>
          </cell>
        </row>
        <row r="68">
          <cell r="A68">
            <v>901003</v>
          </cell>
          <cell r="B68" t="str">
            <v>Dermott High School</v>
          </cell>
          <cell r="C68">
            <v>145</v>
          </cell>
          <cell r="D68">
            <v>48</v>
          </cell>
          <cell r="E68">
            <v>81</v>
          </cell>
          <cell r="F68">
            <v>7</v>
          </cell>
          <cell r="G68">
            <v>9</v>
          </cell>
          <cell r="H68">
            <v>0.93793099999999996</v>
          </cell>
        </row>
        <row r="69">
          <cell r="A69">
            <v>2404005</v>
          </cell>
          <cell r="B69" t="str">
            <v>Ozark Kindergarten School</v>
          </cell>
          <cell r="C69">
            <v>146</v>
          </cell>
          <cell r="D69">
            <v>26</v>
          </cell>
          <cell r="E69">
            <v>56</v>
          </cell>
          <cell r="F69">
            <v>18</v>
          </cell>
          <cell r="G69">
            <v>46</v>
          </cell>
          <cell r="H69">
            <v>0.68493199999999999</v>
          </cell>
        </row>
        <row r="70">
          <cell r="A70">
            <v>1408019</v>
          </cell>
          <cell r="B70" t="str">
            <v>Taylor High School</v>
          </cell>
          <cell r="C70">
            <v>151</v>
          </cell>
          <cell r="D70">
            <v>25</v>
          </cell>
          <cell r="E70">
            <v>20</v>
          </cell>
          <cell r="F70">
            <v>7</v>
          </cell>
          <cell r="G70">
            <v>99</v>
          </cell>
          <cell r="H70">
            <v>0.34437099999999998</v>
          </cell>
        </row>
        <row r="71">
          <cell r="A71">
            <v>1503017</v>
          </cell>
          <cell r="B71" t="str">
            <v>Nemo Vista High School</v>
          </cell>
          <cell r="C71">
            <v>151</v>
          </cell>
          <cell r="D71">
            <v>30</v>
          </cell>
          <cell r="E71">
            <v>32</v>
          </cell>
          <cell r="F71">
            <v>22</v>
          </cell>
          <cell r="G71">
            <v>67</v>
          </cell>
          <cell r="H71">
            <v>0.55629099999999998</v>
          </cell>
        </row>
        <row r="72">
          <cell r="A72">
            <v>6050705</v>
          </cell>
          <cell r="B72" t="str">
            <v>Flightline Upper Academy</v>
          </cell>
          <cell r="C72">
            <v>151</v>
          </cell>
          <cell r="D72">
            <v>13</v>
          </cell>
          <cell r="E72">
            <v>19</v>
          </cell>
          <cell r="F72">
            <v>19</v>
          </cell>
          <cell r="G72">
            <v>100</v>
          </cell>
          <cell r="H72">
            <v>0.33774799999999999</v>
          </cell>
        </row>
        <row r="73">
          <cell r="A73">
            <v>7001005</v>
          </cell>
          <cell r="B73" t="str">
            <v>Retta Brown Elementary School</v>
          </cell>
          <cell r="C73">
            <v>151</v>
          </cell>
          <cell r="D73">
            <v>33</v>
          </cell>
          <cell r="E73">
            <v>103</v>
          </cell>
          <cell r="F73">
            <v>12</v>
          </cell>
          <cell r="G73">
            <v>3</v>
          </cell>
          <cell r="H73">
            <v>0.980132</v>
          </cell>
        </row>
        <row r="74">
          <cell r="A74">
            <v>503011</v>
          </cell>
          <cell r="B74" t="str">
            <v>Eagle Heights Elem. School</v>
          </cell>
          <cell r="C74">
            <v>154</v>
          </cell>
          <cell r="D74">
            <v>37</v>
          </cell>
          <cell r="E74">
            <v>53</v>
          </cell>
          <cell r="F74">
            <v>8</v>
          </cell>
          <cell r="G74">
            <v>56</v>
          </cell>
          <cell r="H74">
            <v>0.63636400000000004</v>
          </cell>
        </row>
        <row r="75">
          <cell r="A75">
            <v>6041706</v>
          </cell>
          <cell r="B75" t="str">
            <v>Lisa Academy North High Charter School</v>
          </cell>
          <cell r="C75">
            <v>154</v>
          </cell>
          <cell r="D75">
            <v>25</v>
          </cell>
          <cell r="E75">
            <v>23</v>
          </cell>
          <cell r="F75">
            <v>13</v>
          </cell>
          <cell r="G75">
            <v>93</v>
          </cell>
          <cell r="H75">
            <v>0.39610400000000001</v>
          </cell>
        </row>
        <row r="76">
          <cell r="A76">
            <v>7240706</v>
          </cell>
          <cell r="B76" t="str">
            <v>Haas Hall Academy Jones Center</v>
          </cell>
          <cell r="C76">
            <v>155</v>
          </cell>
          <cell r="D76" t="str">
            <v>N/A</v>
          </cell>
          <cell r="E76" t="str">
            <v>N/A</v>
          </cell>
          <cell r="F76" t="str">
            <v>N/A</v>
          </cell>
          <cell r="G76" t="str">
            <v>N/A</v>
          </cell>
          <cell r="H76">
            <v>0</v>
          </cell>
        </row>
        <row r="77">
          <cell r="A77">
            <v>7401003</v>
          </cell>
          <cell r="B77" t="str">
            <v>Augusta High School</v>
          </cell>
          <cell r="C77">
            <v>155</v>
          </cell>
          <cell r="D77">
            <v>41</v>
          </cell>
          <cell r="E77">
            <v>77</v>
          </cell>
          <cell r="F77">
            <v>12</v>
          </cell>
          <cell r="G77">
            <v>25</v>
          </cell>
          <cell r="H77">
            <v>0.83870999999999996</v>
          </cell>
        </row>
        <row r="78">
          <cell r="A78">
            <v>6505015</v>
          </cell>
          <cell r="B78" t="str">
            <v>St. Joe K-12 School</v>
          </cell>
          <cell r="C78">
            <v>156</v>
          </cell>
          <cell r="D78">
            <v>56</v>
          </cell>
          <cell r="E78">
            <v>43</v>
          </cell>
          <cell r="F78">
            <v>31</v>
          </cell>
          <cell r="G78">
            <v>26</v>
          </cell>
          <cell r="H78">
            <v>0.83333299999999999</v>
          </cell>
        </row>
        <row r="79">
          <cell r="A79">
            <v>7240709</v>
          </cell>
          <cell r="B79" t="str">
            <v>Haas Hall Academy At the Lane</v>
          </cell>
          <cell r="C79">
            <v>156</v>
          </cell>
          <cell r="D79">
            <v>0</v>
          </cell>
          <cell r="E79">
            <v>4</v>
          </cell>
          <cell r="F79" t="str">
            <v>N/A</v>
          </cell>
          <cell r="G79">
            <v>152</v>
          </cell>
          <cell r="H79">
            <v>2.5641000000000001E-2</v>
          </cell>
        </row>
        <row r="80">
          <cell r="A80">
            <v>6003135</v>
          </cell>
          <cell r="B80" t="str">
            <v>College Station Elem. School</v>
          </cell>
          <cell r="C80">
            <v>158</v>
          </cell>
          <cell r="D80">
            <v>32</v>
          </cell>
          <cell r="E80">
            <v>102</v>
          </cell>
          <cell r="F80">
            <v>6</v>
          </cell>
          <cell r="G80">
            <v>18</v>
          </cell>
          <cell r="H80">
            <v>0.88607599999999997</v>
          </cell>
        </row>
        <row r="81">
          <cell r="A81">
            <v>5503011</v>
          </cell>
          <cell r="B81" t="str">
            <v>Kirby High School</v>
          </cell>
          <cell r="C81">
            <v>161</v>
          </cell>
          <cell r="D81">
            <v>45</v>
          </cell>
          <cell r="E81">
            <v>61</v>
          </cell>
          <cell r="F81">
            <v>16</v>
          </cell>
          <cell r="G81">
            <v>39</v>
          </cell>
          <cell r="H81">
            <v>0.75776399999999999</v>
          </cell>
        </row>
        <row r="82">
          <cell r="A82">
            <v>402009</v>
          </cell>
          <cell r="B82" t="str">
            <v>Decatur High School</v>
          </cell>
          <cell r="C82">
            <v>162</v>
          </cell>
          <cell r="D82">
            <v>48</v>
          </cell>
          <cell r="E82">
            <v>49</v>
          </cell>
          <cell r="F82">
            <v>19</v>
          </cell>
          <cell r="G82">
            <v>46</v>
          </cell>
          <cell r="H82">
            <v>0.71604900000000005</v>
          </cell>
        </row>
        <row r="83">
          <cell r="A83">
            <v>6640703</v>
          </cell>
          <cell r="B83" t="str">
            <v>Future School of Fort Smith</v>
          </cell>
          <cell r="C83">
            <v>162</v>
          </cell>
          <cell r="D83">
            <v>31</v>
          </cell>
          <cell r="E83">
            <v>46</v>
          </cell>
          <cell r="F83">
            <v>13</v>
          </cell>
          <cell r="G83">
            <v>72</v>
          </cell>
          <cell r="H83">
            <v>0.55555600000000005</v>
          </cell>
        </row>
        <row r="84">
          <cell r="A84">
            <v>7009048</v>
          </cell>
          <cell r="B84" t="str">
            <v>Gardner-Strong Elem. School</v>
          </cell>
          <cell r="C84">
            <v>163</v>
          </cell>
          <cell r="D84">
            <v>52</v>
          </cell>
          <cell r="E84">
            <v>99</v>
          </cell>
          <cell r="F84">
            <v>6</v>
          </cell>
          <cell r="G84">
            <v>6</v>
          </cell>
          <cell r="H84">
            <v>0.96318999999999999</v>
          </cell>
        </row>
        <row r="85">
          <cell r="A85">
            <v>506032</v>
          </cell>
          <cell r="B85" t="str">
            <v>Lead Hill High School</v>
          </cell>
          <cell r="C85">
            <v>166</v>
          </cell>
          <cell r="D85">
            <v>34</v>
          </cell>
          <cell r="E85">
            <v>52</v>
          </cell>
          <cell r="F85">
            <v>33</v>
          </cell>
          <cell r="G85">
            <v>47</v>
          </cell>
          <cell r="H85">
            <v>0.71686700000000003</v>
          </cell>
        </row>
        <row r="86">
          <cell r="A86">
            <v>1408001</v>
          </cell>
          <cell r="B86" t="str">
            <v>Emerson Elementary School</v>
          </cell>
          <cell r="C86">
            <v>166</v>
          </cell>
          <cell r="D86">
            <v>32</v>
          </cell>
          <cell r="E86">
            <v>56</v>
          </cell>
          <cell r="F86">
            <v>15</v>
          </cell>
          <cell r="G86">
            <v>63</v>
          </cell>
          <cell r="H86">
            <v>0.62048199999999998</v>
          </cell>
        </row>
        <row r="87">
          <cell r="A87">
            <v>2304022</v>
          </cell>
          <cell r="B87" t="str">
            <v>Guy-Perkins High School</v>
          </cell>
          <cell r="C87">
            <v>166</v>
          </cell>
          <cell r="D87">
            <v>56</v>
          </cell>
          <cell r="E87">
            <v>31</v>
          </cell>
          <cell r="F87">
            <v>24</v>
          </cell>
          <cell r="G87">
            <v>55</v>
          </cell>
          <cell r="H87">
            <v>0.66867500000000002</v>
          </cell>
        </row>
        <row r="88">
          <cell r="A88">
            <v>5608034</v>
          </cell>
          <cell r="B88" t="str">
            <v>Lepanto Elementary</v>
          </cell>
          <cell r="C88">
            <v>166</v>
          </cell>
          <cell r="D88">
            <v>22</v>
          </cell>
          <cell r="E88">
            <v>91</v>
          </cell>
          <cell r="F88">
            <v>18</v>
          </cell>
          <cell r="G88">
            <v>35</v>
          </cell>
          <cell r="H88">
            <v>0.789157</v>
          </cell>
        </row>
        <row r="89">
          <cell r="A89">
            <v>3104006</v>
          </cell>
          <cell r="B89" t="str">
            <v>Mineral Springs High School</v>
          </cell>
          <cell r="C89">
            <v>167</v>
          </cell>
          <cell r="D89">
            <v>57</v>
          </cell>
          <cell r="E89">
            <v>62</v>
          </cell>
          <cell r="F89">
            <v>27</v>
          </cell>
          <cell r="G89">
            <v>21</v>
          </cell>
          <cell r="H89">
            <v>0.874251</v>
          </cell>
        </row>
        <row r="90">
          <cell r="A90">
            <v>5604017</v>
          </cell>
          <cell r="B90" t="str">
            <v>Marked Tree High School</v>
          </cell>
          <cell r="C90">
            <v>167</v>
          </cell>
          <cell r="D90">
            <v>42</v>
          </cell>
          <cell r="E90">
            <v>59</v>
          </cell>
          <cell r="F90">
            <v>25</v>
          </cell>
          <cell r="G90">
            <v>41</v>
          </cell>
          <cell r="H90">
            <v>0.75449100000000002</v>
          </cell>
        </row>
        <row r="91">
          <cell r="A91">
            <v>3306014</v>
          </cell>
          <cell r="B91" t="str">
            <v>Izard Co. Cons. Elem. School</v>
          </cell>
          <cell r="C91">
            <v>168</v>
          </cell>
          <cell r="D91">
            <v>37</v>
          </cell>
          <cell r="E91">
            <v>67</v>
          </cell>
          <cell r="F91">
            <v>24</v>
          </cell>
          <cell r="G91">
            <v>40</v>
          </cell>
          <cell r="H91">
            <v>0.76190500000000005</v>
          </cell>
        </row>
        <row r="92">
          <cell r="A92">
            <v>7104015</v>
          </cell>
          <cell r="B92" t="str">
            <v>Shirley High School</v>
          </cell>
          <cell r="C92">
            <v>168</v>
          </cell>
          <cell r="D92">
            <v>56</v>
          </cell>
          <cell r="E92">
            <v>50</v>
          </cell>
          <cell r="F92">
            <v>29</v>
          </cell>
          <cell r="G92">
            <v>33</v>
          </cell>
          <cell r="H92">
            <v>0.80357100000000004</v>
          </cell>
        </row>
        <row r="93">
          <cell r="A93">
            <v>402011</v>
          </cell>
          <cell r="B93" t="str">
            <v>Decatur Middle School</v>
          </cell>
          <cell r="C93">
            <v>169</v>
          </cell>
          <cell r="D93">
            <v>71</v>
          </cell>
          <cell r="E93">
            <v>49</v>
          </cell>
          <cell r="F93">
            <v>17</v>
          </cell>
          <cell r="G93">
            <v>32</v>
          </cell>
          <cell r="H93">
            <v>0.81065100000000001</v>
          </cell>
        </row>
        <row r="94">
          <cell r="A94">
            <v>1613010</v>
          </cell>
          <cell r="B94" t="str">
            <v>Riverside East Elem. School</v>
          </cell>
          <cell r="C94">
            <v>169</v>
          </cell>
          <cell r="D94">
            <v>36</v>
          </cell>
          <cell r="E94">
            <v>60</v>
          </cell>
          <cell r="F94">
            <v>27</v>
          </cell>
          <cell r="G94">
            <v>46</v>
          </cell>
          <cell r="H94">
            <v>0.72781099999999999</v>
          </cell>
        </row>
        <row r="95">
          <cell r="A95">
            <v>6057701</v>
          </cell>
          <cell r="B95" t="str">
            <v>Rockbridge Montessori Charter School</v>
          </cell>
          <cell r="C95">
            <v>169</v>
          </cell>
          <cell r="D95">
            <v>0</v>
          </cell>
          <cell r="E95">
            <v>85</v>
          </cell>
          <cell r="F95">
            <v>9</v>
          </cell>
          <cell r="G95">
            <v>75</v>
          </cell>
          <cell r="H95">
            <v>0.55621299999999996</v>
          </cell>
        </row>
        <row r="96">
          <cell r="A96">
            <v>504023</v>
          </cell>
          <cell r="B96" t="str">
            <v>Omaha High School</v>
          </cell>
          <cell r="C96">
            <v>170</v>
          </cell>
          <cell r="D96">
            <v>56</v>
          </cell>
          <cell r="E96">
            <v>33</v>
          </cell>
          <cell r="F96">
            <v>25</v>
          </cell>
          <cell r="G96">
            <v>56</v>
          </cell>
          <cell r="H96">
            <v>0.67058799999999996</v>
          </cell>
        </row>
        <row r="97">
          <cell r="A97">
            <v>1704016</v>
          </cell>
          <cell r="B97" t="str">
            <v>Marvin Primary School</v>
          </cell>
          <cell r="C97">
            <v>170</v>
          </cell>
          <cell r="D97">
            <v>50</v>
          </cell>
          <cell r="E97">
            <v>83</v>
          </cell>
          <cell r="F97">
            <v>10</v>
          </cell>
          <cell r="G97">
            <v>27</v>
          </cell>
          <cell r="H97">
            <v>0.84117600000000003</v>
          </cell>
        </row>
        <row r="98">
          <cell r="A98">
            <v>7509030</v>
          </cell>
          <cell r="B98" t="str">
            <v>Western Yell Co. Elem. School</v>
          </cell>
          <cell r="C98">
            <v>170</v>
          </cell>
          <cell r="D98">
            <v>71</v>
          </cell>
          <cell r="E98">
            <v>56</v>
          </cell>
          <cell r="F98">
            <v>19</v>
          </cell>
          <cell r="G98">
            <v>24</v>
          </cell>
          <cell r="H98">
            <v>0.85882400000000003</v>
          </cell>
        </row>
        <row r="99">
          <cell r="A99">
            <v>2503010</v>
          </cell>
          <cell r="B99" t="str">
            <v>Viola High School</v>
          </cell>
          <cell r="C99">
            <v>171</v>
          </cell>
          <cell r="D99">
            <v>42</v>
          </cell>
          <cell r="E99">
            <v>31</v>
          </cell>
          <cell r="F99">
            <v>29</v>
          </cell>
          <cell r="G99">
            <v>69</v>
          </cell>
          <cell r="H99">
            <v>0.59649099999999999</v>
          </cell>
        </row>
        <row r="100">
          <cell r="A100">
            <v>1605063</v>
          </cell>
          <cell r="B100" t="str">
            <v>Buffalo Is. Central Hs</v>
          </cell>
          <cell r="C100">
            <v>172</v>
          </cell>
          <cell r="D100">
            <v>42</v>
          </cell>
          <cell r="E100">
            <v>21</v>
          </cell>
          <cell r="F100">
            <v>11</v>
          </cell>
          <cell r="G100">
            <v>98</v>
          </cell>
          <cell r="H100">
            <v>0.43023299999999998</v>
          </cell>
        </row>
        <row r="101">
          <cell r="A101">
            <v>3301002</v>
          </cell>
          <cell r="B101" t="str">
            <v>Calico Rock High School</v>
          </cell>
          <cell r="C101">
            <v>174</v>
          </cell>
          <cell r="D101">
            <v>45</v>
          </cell>
          <cell r="E101">
            <v>36</v>
          </cell>
          <cell r="F101">
            <v>26</v>
          </cell>
          <cell r="G101">
            <v>67</v>
          </cell>
          <cell r="H101">
            <v>0.61494300000000002</v>
          </cell>
        </row>
        <row r="102">
          <cell r="A102">
            <v>5404032</v>
          </cell>
          <cell r="B102" t="str">
            <v>Marvell-Elaine High School</v>
          </cell>
          <cell r="C102">
            <v>174</v>
          </cell>
          <cell r="D102">
            <v>42</v>
          </cell>
          <cell r="E102">
            <v>118</v>
          </cell>
          <cell r="F102">
            <v>7</v>
          </cell>
          <cell r="G102">
            <v>7</v>
          </cell>
          <cell r="H102">
            <v>0.95977000000000001</v>
          </cell>
        </row>
        <row r="103">
          <cell r="A103">
            <v>5706009</v>
          </cell>
          <cell r="B103" t="str">
            <v>Oden Schools</v>
          </cell>
          <cell r="C103">
            <v>174</v>
          </cell>
          <cell r="D103">
            <v>54</v>
          </cell>
          <cell r="E103">
            <v>64</v>
          </cell>
          <cell r="F103">
            <v>25</v>
          </cell>
          <cell r="G103">
            <v>31</v>
          </cell>
          <cell r="H103">
            <v>0.82183899999999999</v>
          </cell>
        </row>
        <row r="104">
          <cell r="A104">
            <v>3806020</v>
          </cell>
          <cell r="B104" t="str">
            <v>Sloan-Hendrix Middle School</v>
          </cell>
          <cell r="C104">
            <v>175</v>
          </cell>
          <cell r="D104">
            <v>56</v>
          </cell>
          <cell r="E104">
            <v>44</v>
          </cell>
          <cell r="F104">
            <v>21</v>
          </cell>
          <cell r="G104">
            <v>54</v>
          </cell>
          <cell r="H104">
            <v>0.69142899999999996</v>
          </cell>
        </row>
        <row r="105">
          <cell r="A105">
            <v>6003102</v>
          </cell>
          <cell r="B105" t="str">
            <v>Harris Elementary School</v>
          </cell>
          <cell r="C105">
            <v>177</v>
          </cell>
          <cell r="D105">
            <v>50</v>
          </cell>
          <cell r="E105">
            <v>103</v>
          </cell>
          <cell r="F105">
            <v>7</v>
          </cell>
          <cell r="G105">
            <v>17</v>
          </cell>
          <cell r="H105">
            <v>0.90395499999999995</v>
          </cell>
        </row>
        <row r="106">
          <cell r="A106">
            <v>1605062</v>
          </cell>
          <cell r="B106" t="str">
            <v>Buffalo Is. Central Jhs</v>
          </cell>
          <cell r="C106">
            <v>178</v>
          </cell>
          <cell r="D106">
            <v>56</v>
          </cell>
          <cell r="E106">
            <v>32</v>
          </cell>
          <cell r="F106">
            <v>19</v>
          </cell>
          <cell r="G106">
            <v>71</v>
          </cell>
          <cell r="H106">
            <v>0.60112399999999999</v>
          </cell>
        </row>
        <row r="107">
          <cell r="A107">
            <v>5707019</v>
          </cell>
          <cell r="B107" t="str">
            <v>Van Cove Elementary School</v>
          </cell>
          <cell r="C107">
            <v>178</v>
          </cell>
          <cell r="D107">
            <v>43</v>
          </cell>
          <cell r="E107">
            <v>67</v>
          </cell>
          <cell r="F107">
            <v>28</v>
          </cell>
          <cell r="G107">
            <v>40</v>
          </cell>
          <cell r="H107">
            <v>0.775281</v>
          </cell>
        </row>
        <row r="108">
          <cell r="A108">
            <v>7104014</v>
          </cell>
          <cell r="B108" t="str">
            <v>Shirley Elementary School</v>
          </cell>
          <cell r="C108">
            <v>179</v>
          </cell>
          <cell r="D108">
            <v>46</v>
          </cell>
          <cell r="E108">
            <v>79</v>
          </cell>
          <cell r="F108">
            <v>29</v>
          </cell>
          <cell r="G108">
            <v>25</v>
          </cell>
          <cell r="H108">
            <v>0.86033499999999996</v>
          </cell>
        </row>
        <row r="109">
          <cell r="A109">
            <v>5503010</v>
          </cell>
          <cell r="B109" t="str">
            <v>Kirby Elementary School</v>
          </cell>
          <cell r="C109">
            <v>180</v>
          </cell>
          <cell r="D109">
            <v>46</v>
          </cell>
          <cell r="E109">
            <v>62</v>
          </cell>
          <cell r="F109">
            <v>21</v>
          </cell>
          <cell r="G109">
            <v>51</v>
          </cell>
          <cell r="H109">
            <v>0.71666700000000005</v>
          </cell>
        </row>
        <row r="110">
          <cell r="A110">
            <v>5903012</v>
          </cell>
          <cell r="B110" t="str">
            <v>Hazen High School</v>
          </cell>
          <cell r="C110">
            <v>181</v>
          </cell>
          <cell r="D110">
            <v>38</v>
          </cell>
          <cell r="E110">
            <v>48</v>
          </cell>
          <cell r="F110">
            <v>27</v>
          </cell>
          <cell r="G110">
            <v>68</v>
          </cell>
          <cell r="H110">
            <v>0.624309</v>
          </cell>
        </row>
        <row r="111">
          <cell r="A111">
            <v>6003110</v>
          </cell>
          <cell r="B111" t="str">
            <v>Joe T. Robinson Elem. School</v>
          </cell>
          <cell r="C111">
            <v>181</v>
          </cell>
          <cell r="D111">
            <v>23</v>
          </cell>
          <cell r="E111">
            <v>55</v>
          </cell>
          <cell r="F111">
            <v>8</v>
          </cell>
          <cell r="G111">
            <v>95</v>
          </cell>
          <cell r="H111">
            <v>0.475138</v>
          </cell>
        </row>
        <row r="112">
          <cell r="A112">
            <v>7509033</v>
          </cell>
          <cell r="B112" t="str">
            <v>Western Yell Co. High School</v>
          </cell>
          <cell r="C112">
            <v>182</v>
          </cell>
          <cell r="D112">
            <v>63</v>
          </cell>
          <cell r="E112">
            <v>45</v>
          </cell>
          <cell r="F112">
            <v>45</v>
          </cell>
          <cell r="G112">
            <v>29</v>
          </cell>
          <cell r="H112">
            <v>0.84065900000000005</v>
          </cell>
        </row>
        <row r="113">
          <cell r="A113">
            <v>506031</v>
          </cell>
          <cell r="B113" t="str">
            <v>Lead Hill Elementary School</v>
          </cell>
          <cell r="C113">
            <v>183</v>
          </cell>
          <cell r="D113">
            <v>49</v>
          </cell>
          <cell r="E113">
            <v>74</v>
          </cell>
          <cell r="F113">
            <v>29</v>
          </cell>
          <cell r="G113">
            <v>31</v>
          </cell>
          <cell r="H113">
            <v>0.83060100000000003</v>
          </cell>
        </row>
        <row r="114">
          <cell r="A114">
            <v>1605061</v>
          </cell>
          <cell r="B114" t="str">
            <v>Buffalo Is. Central East Elem.</v>
          </cell>
          <cell r="C114">
            <v>183</v>
          </cell>
          <cell r="D114">
            <v>47</v>
          </cell>
          <cell r="E114">
            <v>48</v>
          </cell>
          <cell r="F114">
            <v>20</v>
          </cell>
          <cell r="G114">
            <v>68</v>
          </cell>
          <cell r="H114">
            <v>0.62841499999999995</v>
          </cell>
        </row>
        <row r="115">
          <cell r="A115">
            <v>5404030</v>
          </cell>
          <cell r="B115" t="str">
            <v>Marvell-Elaine Elementary Sch</v>
          </cell>
          <cell r="C115">
            <v>187</v>
          </cell>
          <cell r="D115">
            <v>54</v>
          </cell>
          <cell r="E115">
            <v>124</v>
          </cell>
          <cell r="F115">
            <v>6</v>
          </cell>
          <cell r="G115">
            <v>3</v>
          </cell>
          <cell r="H115">
            <v>0.98395699999999997</v>
          </cell>
        </row>
        <row r="116">
          <cell r="A116">
            <v>6052703</v>
          </cell>
          <cell r="B116" t="str">
            <v>Siatech High Charter</v>
          </cell>
          <cell r="C116">
            <v>188</v>
          </cell>
          <cell r="D116">
            <v>114</v>
          </cell>
          <cell r="E116">
            <v>38</v>
          </cell>
          <cell r="F116">
            <v>2</v>
          </cell>
          <cell r="G116">
            <v>34</v>
          </cell>
          <cell r="H116">
            <v>0.81914900000000002</v>
          </cell>
        </row>
        <row r="117">
          <cell r="A117">
            <v>6054703</v>
          </cell>
          <cell r="B117" t="str">
            <v>Quest Academy of West Little Rock</v>
          </cell>
          <cell r="C117">
            <v>188</v>
          </cell>
          <cell r="D117">
            <v>14</v>
          </cell>
          <cell r="E117">
            <v>19</v>
          </cell>
          <cell r="F117">
            <v>8</v>
          </cell>
          <cell r="G117">
            <v>147</v>
          </cell>
          <cell r="H117">
            <v>0.218085</v>
          </cell>
        </row>
        <row r="118">
          <cell r="A118">
            <v>802008</v>
          </cell>
          <cell r="B118" t="str">
            <v>Eureka Springs Middle School</v>
          </cell>
          <cell r="C118">
            <v>189</v>
          </cell>
          <cell r="D118">
            <v>53</v>
          </cell>
          <cell r="E118">
            <v>37</v>
          </cell>
          <cell r="F118">
            <v>25</v>
          </cell>
          <cell r="G118">
            <v>74</v>
          </cell>
          <cell r="H118">
            <v>0.60846599999999995</v>
          </cell>
        </row>
        <row r="119">
          <cell r="A119">
            <v>7008035</v>
          </cell>
          <cell r="B119" t="str">
            <v>Norphlet Elementary School</v>
          </cell>
          <cell r="C119">
            <v>189</v>
          </cell>
          <cell r="D119">
            <v>38</v>
          </cell>
          <cell r="E119">
            <v>73</v>
          </cell>
          <cell r="F119">
            <v>14</v>
          </cell>
          <cell r="G119">
            <v>64</v>
          </cell>
          <cell r="H119">
            <v>0.66137599999999996</v>
          </cell>
        </row>
        <row r="120">
          <cell r="A120">
            <v>4204019</v>
          </cell>
          <cell r="B120" t="str">
            <v>Scranton High School</v>
          </cell>
          <cell r="C120">
            <v>190</v>
          </cell>
          <cell r="D120">
            <v>37</v>
          </cell>
          <cell r="E120">
            <v>38</v>
          </cell>
          <cell r="F120">
            <v>18</v>
          </cell>
          <cell r="G120">
            <v>97</v>
          </cell>
          <cell r="H120">
            <v>0.48947400000000002</v>
          </cell>
        </row>
        <row r="121">
          <cell r="A121">
            <v>6056701</v>
          </cell>
          <cell r="B121" t="str">
            <v>Capital City Lighthouse Lower Academy</v>
          </cell>
          <cell r="C121">
            <v>191</v>
          </cell>
          <cell r="D121">
            <v>20</v>
          </cell>
          <cell r="E121">
            <v>108</v>
          </cell>
          <cell r="F121">
            <v>19</v>
          </cell>
          <cell r="G121">
            <v>44</v>
          </cell>
          <cell r="H121">
            <v>0.76963400000000004</v>
          </cell>
        </row>
        <row r="122">
          <cell r="A122">
            <v>2304021</v>
          </cell>
          <cell r="B122" t="str">
            <v>Guy-Perkins Elementary School</v>
          </cell>
          <cell r="C122">
            <v>193</v>
          </cell>
          <cell r="D122">
            <v>69</v>
          </cell>
          <cell r="E122">
            <v>52</v>
          </cell>
          <cell r="F122">
            <v>26</v>
          </cell>
          <cell r="G122">
            <v>47</v>
          </cell>
          <cell r="H122">
            <v>0.75773199999999996</v>
          </cell>
        </row>
        <row r="123">
          <cell r="A123">
            <v>1703022</v>
          </cell>
          <cell r="B123" t="str">
            <v>Mountainburg Middle School</v>
          </cell>
          <cell r="C123">
            <v>194</v>
          </cell>
          <cell r="D123">
            <v>37</v>
          </cell>
          <cell r="E123">
            <v>78</v>
          </cell>
          <cell r="F123">
            <v>27</v>
          </cell>
          <cell r="G123">
            <v>52</v>
          </cell>
          <cell r="H123">
            <v>0.73195900000000003</v>
          </cell>
        </row>
        <row r="124">
          <cell r="A124">
            <v>5008013</v>
          </cell>
          <cell r="B124" t="str">
            <v>Nevada Elementary School</v>
          </cell>
          <cell r="C124">
            <v>194</v>
          </cell>
          <cell r="D124">
            <v>68</v>
          </cell>
          <cell r="E124">
            <v>68</v>
          </cell>
          <cell r="F124">
            <v>16</v>
          </cell>
          <cell r="G124">
            <v>42</v>
          </cell>
          <cell r="H124">
            <v>0.78350500000000001</v>
          </cell>
        </row>
        <row r="125">
          <cell r="A125">
            <v>6505017</v>
          </cell>
          <cell r="B125" t="str">
            <v>Bruno-Pyatt K-12 School</v>
          </cell>
          <cell r="C125">
            <v>195</v>
          </cell>
          <cell r="D125">
            <v>65</v>
          </cell>
          <cell r="E125">
            <v>52</v>
          </cell>
          <cell r="F125">
            <v>45</v>
          </cell>
          <cell r="G125">
            <v>33</v>
          </cell>
          <cell r="H125">
            <v>0.83076899999999998</v>
          </cell>
        </row>
        <row r="126">
          <cell r="A126">
            <v>802007</v>
          </cell>
          <cell r="B126" t="str">
            <v>Eureka Springs High School</v>
          </cell>
          <cell r="C126">
            <v>196</v>
          </cell>
          <cell r="D126">
            <v>46</v>
          </cell>
          <cell r="E126">
            <v>28</v>
          </cell>
          <cell r="F126">
            <v>20</v>
          </cell>
          <cell r="G126">
            <v>102</v>
          </cell>
          <cell r="H126">
            <v>0.47959200000000002</v>
          </cell>
        </row>
        <row r="127">
          <cell r="A127">
            <v>3405019</v>
          </cell>
          <cell r="B127" t="str">
            <v>Swifton Middle School</v>
          </cell>
          <cell r="C127">
            <v>196</v>
          </cell>
          <cell r="D127">
            <v>35</v>
          </cell>
          <cell r="E127">
            <v>55</v>
          </cell>
          <cell r="F127">
            <v>33</v>
          </cell>
          <cell r="G127">
            <v>73</v>
          </cell>
          <cell r="H127">
            <v>0.62755099999999997</v>
          </cell>
        </row>
        <row r="128">
          <cell r="A128">
            <v>5608035</v>
          </cell>
          <cell r="B128" t="str">
            <v>Tyronza Elementary</v>
          </cell>
          <cell r="C128">
            <v>196</v>
          </cell>
          <cell r="D128">
            <v>40</v>
          </cell>
          <cell r="E128">
            <v>80</v>
          </cell>
          <cell r="F128">
            <v>21</v>
          </cell>
          <cell r="G128">
            <v>55</v>
          </cell>
          <cell r="H128">
            <v>0.71938800000000003</v>
          </cell>
        </row>
        <row r="129">
          <cell r="A129">
            <v>4701002</v>
          </cell>
          <cell r="B129" t="str">
            <v>Armorel High School</v>
          </cell>
          <cell r="C129">
            <v>197</v>
          </cell>
          <cell r="D129">
            <v>38</v>
          </cell>
          <cell r="E129">
            <v>15</v>
          </cell>
          <cell r="F129">
            <v>28</v>
          </cell>
          <cell r="G129">
            <v>116</v>
          </cell>
          <cell r="H129">
            <v>0.41116799999999998</v>
          </cell>
        </row>
        <row r="130">
          <cell r="A130">
            <v>7202010</v>
          </cell>
          <cell r="B130" t="str">
            <v>Farmington Freshman Academy</v>
          </cell>
          <cell r="C130">
            <v>199</v>
          </cell>
          <cell r="D130">
            <v>26</v>
          </cell>
          <cell r="E130">
            <v>21</v>
          </cell>
          <cell r="F130">
            <v>18</v>
          </cell>
          <cell r="G130">
            <v>134</v>
          </cell>
          <cell r="H130">
            <v>0.32663300000000001</v>
          </cell>
        </row>
        <row r="131">
          <cell r="A131">
            <v>1505026</v>
          </cell>
          <cell r="B131" t="str">
            <v>Wonderview High School</v>
          </cell>
          <cell r="C131">
            <v>200</v>
          </cell>
          <cell r="D131">
            <v>42</v>
          </cell>
          <cell r="E131">
            <v>44</v>
          </cell>
          <cell r="F131">
            <v>31</v>
          </cell>
          <cell r="G131">
            <v>83</v>
          </cell>
          <cell r="H131">
            <v>0.58499999999999996</v>
          </cell>
        </row>
        <row r="132">
          <cell r="A132">
            <v>5008014</v>
          </cell>
          <cell r="B132" t="str">
            <v>Nevada High  School</v>
          </cell>
          <cell r="C132">
            <v>200</v>
          </cell>
          <cell r="D132">
            <v>89</v>
          </cell>
          <cell r="E132">
            <v>49</v>
          </cell>
          <cell r="F132">
            <v>12</v>
          </cell>
          <cell r="G132">
            <v>50</v>
          </cell>
          <cell r="H132">
            <v>0.75</v>
          </cell>
        </row>
        <row r="133">
          <cell r="A133">
            <v>1101006</v>
          </cell>
          <cell r="B133" t="str">
            <v>Park Elementary School</v>
          </cell>
          <cell r="C133">
            <v>201</v>
          </cell>
          <cell r="D133">
            <v>42</v>
          </cell>
          <cell r="E133">
            <v>65</v>
          </cell>
          <cell r="F133">
            <v>43</v>
          </cell>
          <cell r="G133">
            <v>51</v>
          </cell>
          <cell r="H133">
            <v>0.74626899999999996</v>
          </cell>
        </row>
        <row r="134">
          <cell r="A134">
            <v>1003018</v>
          </cell>
          <cell r="B134" t="str">
            <v>Gurdon High School</v>
          </cell>
          <cell r="C134">
            <v>202</v>
          </cell>
          <cell r="D134">
            <v>62</v>
          </cell>
          <cell r="E134">
            <v>54</v>
          </cell>
          <cell r="F134">
            <v>20</v>
          </cell>
          <cell r="G134">
            <v>66</v>
          </cell>
          <cell r="H134">
            <v>0.67326699999999995</v>
          </cell>
        </row>
        <row r="135">
          <cell r="A135">
            <v>2901002</v>
          </cell>
          <cell r="B135" t="str">
            <v>Blevins High School</v>
          </cell>
          <cell r="C135">
            <v>202</v>
          </cell>
          <cell r="D135">
            <v>84</v>
          </cell>
          <cell r="E135">
            <v>57</v>
          </cell>
          <cell r="F135">
            <v>26</v>
          </cell>
          <cell r="G135">
            <v>35</v>
          </cell>
          <cell r="H135">
            <v>0.82673300000000005</v>
          </cell>
        </row>
        <row r="136">
          <cell r="A136">
            <v>4801003</v>
          </cell>
          <cell r="B136" t="str">
            <v>Brinkley High School</v>
          </cell>
          <cell r="C136">
            <v>202</v>
          </cell>
          <cell r="D136">
            <v>9</v>
          </cell>
          <cell r="E136">
            <v>120</v>
          </cell>
          <cell r="F136">
            <v>22</v>
          </cell>
          <cell r="G136">
            <v>51</v>
          </cell>
          <cell r="H136">
            <v>0.747525</v>
          </cell>
        </row>
        <row r="137">
          <cell r="A137">
            <v>6040704</v>
          </cell>
          <cell r="B137" t="str">
            <v>Scott Charter School</v>
          </cell>
          <cell r="C137">
            <v>202</v>
          </cell>
          <cell r="D137">
            <v>49</v>
          </cell>
          <cell r="E137">
            <v>60</v>
          </cell>
          <cell r="F137">
            <v>25</v>
          </cell>
          <cell r="G137">
            <v>68</v>
          </cell>
          <cell r="H137">
            <v>0.66336600000000001</v>
          </cell>
        </row>
        <row r="138">
          <cell r="A138">
            <v>6502001</v>
          </cell>
          <cell r="B138" t="str">
            <v>Leslie Intermediate School</v>
          </cell>
          <cell r="C138">
            <v>202</v>
          </cell>
          <cell r="D138">
            <v>72</v>
          </cell>
          <cell r="E138">
            <v>53</v>
          </cell>
          <cell r="F138">
            <v>29</v>
          </cell>
          <cell r="G138">
            <v>48</v>
          </cell>
          <cell r="H138">
            <v>0.76237600000000005</v>
          </cell>
        </row>
        <row r="139">
          <cell r="A139">
            <v>2503009</v>
          </cell>
          <cell r="B139" t="str">
            <v>Viola Elementary School</v>
          </cell>
          <cell r="C139">
            <v>203</v>
          </cell>
          <cell r="D139">
            <v>46</v>
          </cell>
          <cell r="E139">
            <v>74</v>
          </cell>
          <cell r="F139">
            <v>28</v>
          </cell>
          <cell r="G139">
            <v>55</v>
          </cell>
          <cell r="H139">
            <v>0.72906400000000005</v>
          </cell>
        </row>
        <row r="140">
          <cell r="A140">
            <v>4802010</v>
          </cell>
          <cell r="B140" t="str">
            <v>Clarendon High School</v>
          </cell>
          <cell r="C140">
            <v>203</v>
          </cell>
          <cell r="D140">
            <v>83</v>
          </cell>
          <cell r="E140">
            <v>81</v>
          </cell>
          <cell r="F140">
            <v>18</v>
          </cell>
          <cell r="G140">
            <v>21</v>
          </cell>
          <cell r="H140">
            <v>0.89655200000000002</v>
          </cell>
        </row>
        <row r="141">
          <cell r="A141">
            <v>1503016</v>
          </cell>
          <cell r="B141" t="str">
            <v>Nemo Vista Elementary School</v>
          </cell>
          <cell r="C141">
            <v>204</v>
          </cell>
          <cell r="D141">
            <v>36</v>
          </cell>
          <cell r="E141">
            <v>77</v>
          </cell>
          <cell r="F141">
            <v>35</v>
          </cell>
          <cell r="G141">
            <v>56</v>
          </cell>
          <cell r="H141">
            <v>0.72548999999999997</v>
          </cell>
        </row>
        <row r="142">
          <cell r="A142">
            <v>7203029</v>
          </cell>
          <cell r="B142" t="str">
            <v>Agee Lierly Life Preparation Services School</v>
          </cell>
          <cell r="C142">
            <v>204</v>
          </cell>
          <cell r="D142">
            <v>52</v>
          </cell>
          <cell r="E142">
            <v>71</v>
          </cell>
          <cell r="F142">
            <v>16</v>
          </cell>
          <cell r="G142">
            <v>65</v>
          </cell>
          <cell r="H142">
            <v>0.68137300000000001</v>
          </cell>
        </row>
        <row r="143">
          <cell r="A143">
            <v>2501002</v>
          </cell>
          <cell r="B143" t="str">
            <v>Mammoth Spring High School</v>
          </cell>
          <cell r="C143">
            <v>205</v>
          </cell>
          <cell r="D143">
            <v>53</v>
          </cell>
          <cell r="E143">
            <v>70</v>
          </cell>
          <cell r="F143">
            <v>25</v>
          </cell>
          <cell r="G143">
            <v>57</v>
          </cell>
          <cell r="H143">
            <v>0.72195100000000001</v>
          </cell>
        </row>
        <row r="144">
          <cell r="A144">
            <v>3809023</v>
          </cell>
          <cell r="B144" t="str">
            <v>Hillcrest High School</v>
          </cell>
          <cell r="C144">
            <v>205</v>
          </cell>
          <cell r="D144">
            <v>54</v>
          </cell>
          <cell r="E144">
            <v>34</v>
          </cell>
          <cell r="F144">
            <v>29</v>
          </cell>
          <cell r="G144">
            <v>88</v>
          </cell>
          <cell r="H144">
            <v>0.57073200000000002</v>
          </cell>
        </row>
        <row r="145">
          <cell r="A145">
            <v>901001</v>
          </cell>
          <cell r="B145" t="str">
            <v>Dermott Elementary School</v>
          </cell>
          <cell r="C145">
            <v>206</v>
          </cell>
          <cell r="D145">
            <v>52</v>
          </cell>
          <cell r="E145">
            <v>138</v>
          </cell>
          <cell r="F145">
            <v>6</v>
          </cell>
          <cell r="G145">
            <v>10</v>
          </cell>
          <cell r="H145">
            <v>0.95145599999999997</v>
          </cell>
        </row>
        <row r="146">
          <cell r="A146">
            <v>6003104</v>
          </cell>
          <cell r="B146" t="str">
            <v>Landmark Elementary School</v>
          </cell>
          <cell r="C146">
            <v>206</v>
          </cell>
          <cell r="D146">
            <v>66</v>
          </cell>
          <cell r="E146">
            <v>77</v>
          </cell>
          <cell r="F146">
            <v>27</v>
          </cell>
          <cell r="G146">
            <v>36</v>
          </cell>
          <cell r="H146">
            <v>0.82524299999999995</v>
          </cell>
        </row>
        <row r="147">
          <cell r="A147">
            <v>1204015</v>
          </cell>
          <cell r="B147" t="str">
            <v>West Side High School</v>
          </cell>
          <cell r="C147">
            <v>207</v>
          </cell>
          <cell r="D147">
            <v>64</v>
          </cell>
          <cell r="E147">
            <v>42</v>
          </cell>
          <cell r="F147">
            <v>31</v>
          </cell>
          <cell r="G147">
            <v>70</v>
          </cell>
          <cell r="H147">
            <v>0.66183599999999998</v>
          </cell>
        </row>
        <row r="148">
          <cell r="A148">
            <v>6003108</v>
          </cell>
          <cell r="B148" t="str">
            <v>Oak Grove Elementary School</v>
          </cell>
          <cell r="C148">
            <v>207</v>
          </cell>
          <cell r="D148">
            <v>51</v>
          </cell>
          <cell r="E148">
            <v>90</v>
          </cell>
          <cell r="F148">
            <v>17</v>
          </cell>
          <cell r="G148">
            <v>49</v>
          </cell>
          <cell r="H148">
            <v>0.76328499999999999</v>
          </cell>
        </row>
        <row r="149">
          <cell r="A149">
            <v>304021</v>
          </cell>
          <cell r="B149" t="str">
            <v>Norfork Elementary School</v>
          </cell>
          <cell r="C149">
            <v>208</v>
          </cell>
          <cell r="D149">
            <v>71</v>
          </cell>
          <cell r="E149">
            <v>75</v>
          </cell>
          <cell r="F149">
            <v>16</v>
          </cell>
          <cell r="G149">
            <v>46</v>
          </cell>
          <cell r="H149">
            <v>0.77884600000000004</v>
          </cell>
        </row>
        <row r="150">
          <cell r="A150">
            <v>7303015</v>
          </cell>
          <cell r="B150" t="str">
            <v>Bradford High School</v>
          </cell>
          <cell r="C150">
            <v>208</v>
          </cell>
          <cell r="D150">
            <v>89</v>
          </cell>
          <cell r="E150">
            <v>46</v>
          </cell>
          <cell r="F150">
            <v>31</v>
          </cell>
          <cell r="G150">
            <v>42</v>
          </cell>
          <cell r="H150">
            <v>0.79807700000000004</v>
          </cell>
        </row>
        <row r="151">
          <cell r="A151">
            <v>1703013</v>
          </cell>
          <cell r="B151" t="str">
            <v>Mountainburg High School</v>
          </cell>
          <cell r="C151">
            <v>209</v>
          </cell>
          <cell r="D151">
            <v>51</v>
          </cell>
          <cell r="E151">
            <v>64</v>
          </cell>
          <cell r="F151">
            <v>27</v>
          </cell>
          <cell r="G151">
            <v>67</v>
          </cell>
          <cell r="H151">
            <v>0.67942599999999997</v>
          </cell>
        </row>
        <row r="152">
          <cell r="A152">
            <v>5440703</v>
          </cell>
          <cell r="B152" t="str">
            <v>Kipp:delta Collegiate High School</v>
          </cell>
          <cell r="C152">
            <v>209</v>
          </cell>
          <cell r="D152">
            <v>69</v>
          </cell>
          <cell r="E152">
            <v>96</v>
          </cell>
          <cell r="F152">
            <v>19</v>
          </cell>
          <cell r="G152">
            <v>25</v>
          </cell>
          <cell r="H152">
            <v>0.88038300000000003</v>
          </cell>
        </row>
        <row r="153">
          <cell r="A153">
            <v>5440702</v>
          </cell>
          <cell r="B153" t="str">
            <v>Kipp:delta College Prep School</v>
          </cell>
          <cell r="C153">
            <v>212</v>
          </cell>
          <cell r="D153">
            <v>49</v>
          </cell>
          <cell r="E153">
            <v>127</v>
          </cell>
          <cell r="F153">
            <v>19</v>
          </cell>
          <cell r="G153">
            <v>17</v>
          </cell>
          <cell r="H153">
            <v>0.91981100000000005</v>
          </cell>
        </row>
        <row r="154">
          <cell r="A154">
            <v>5102005</v>
          </cell>
          <cell r="B154" t="str">
            <v>Jasper Elementary School</v>
          </cell>
          <cell r="C154">
            <v>213</v>
          </cell>
          <cell r="D154">
            <v>68</v>
          </cell>
          <cell r="E154">
            <v>58</v>
          </cell>
          <cell r="F154">
            <v>26</v>
          </cell>
          <cell r="G154">
            <v>61</v>
          </cell>
          <cell r="H154">
            <v>0.713615</v>
          </cell>
        </row>
        <row r="155">
          <cell r="A155">
            <v>6049702</v>
          </cell>
          <cell r="B155" t="str">
            <v>Little Rock Prep Academy Middle</v>
          </cell>
          <cell r="C155">
            <v>213</v>
          </cell>
          <cell r="D155">
            <v>56</v>
          </cell>
          <cell r="E155">
            <v>87</v>
          </cell>
          <cell r="F155">
            <v>17</v>
          </cell>
          <cell r="G155">
            <v>53</v>
          </cell>
          <cell r="H155">
            <v>0.75117400000000001</v>
          </cell>
        </row>
        <row r="156">
          <cell r="A156">
            <v>7307033</v>
          </cell>
          <cell r="B156" t="str">
            <v>Riverview Junior High School</v>
          </cell>
          <cell r="C156">
            <v>213</v>
          </cell>
          <cell r="D156">
            <v>40</v>
          </cell>
          <cell r="E156">
            <v>87</v>
          </cell>
          <cell r="F156">
            <v>33</v>
          </cell>
          <cell r="G156">
            <v>53</v>
          </cell>
          <cell r="H156">
            <v>0.75117400000000001</v>
          </cell>
        </row>
        <row r="157">
          <cell r="A157">
            <v>601007</v>
          </cell>
          <cell r="B157" t="str">
            <v>Hermitage High School</v>
          </cell>
          <cell r="C157">
            <v>214</v>
          </cell>
          <cell r="D157">
            <v>82</v>
          </cell>
          <cell r="E157">
            <v>53</v>
          </cell>
          <cell r="F157">
            <v>11</v>
          </cell>
          <cell r="G157">
            <v>68</v>
          </cell>
          <cell r="H157">
            <v>0.68224300000000004</v>
          </cell>
        </row>
        <row r="158">
          <cell r="A158">
            <v>2403012</v>
          </cell>
          <cell r="B158" t="str">
            <v>County Line High School</v>
          </cell>
          <cell r="C158">
            <v>214</v>
          </cell>
          <cell r="D158">
            <v>77</v>
          </cell>
          <cell r="E158">
            <v>44</v>
          </cell>
          <cell r="F158">
            <v>24</v>
          </cell>
          <cell r="G158">
            <v>69</v>
          </cell>
          <cell r="H158">
            <v>0.67757000000000001</v>
          </cell>
        </row>
        <row r="159">
          <cell r="A159">
            <v>7203703</v>
          </cell>
          <cell r="B159" t="str">
            <v>Fayetteville Virtual Academy A District Conversion Charter School</v>
          </cell>
          <cell r="C159">
            <v>214</v>
          </cell>
          <cell r="D159">
            <v>14</v>
          </cell>
          <cell r="E159">
            <v>20</v>
          </cell>
          <cell r="F159">
            <v>5</v>
          </cell>
          <cell r="G159">
            <v>175</v>
          </cell>
          <cell r="H159">
            <v>0.18224299999999999</v>
          </cell>
        </row>
        <row r="160">
          <cell r="A160">
            <v>3809014</v>
          </cell>
          <cell r="B160" t="str">
            <v>Hillcrest Elementary School</v>
          </cell>
          <cell r="C160">
            <v>215</v>
          </cell>
          <cell r="D160">
            <v>78</v>
          </cell>
          <cell r="E160">
            <v>53</v>
          </cell>
          <cell r="F160">
            <v>35</v>
          </cell>
          <cell r="G160">
            <v>49</v>
          </cell>
          <cell r="H160">
            <v>0.77209300000000003</v>
          </cell>
        </row>
        <row r="161">
          <cell r="A161">
            <v>903017</v>
          </cell>
          <cell r="B161" t="str">
            <v>Lakeside Middle School</v>
          </cell>
          <cell r="C161">
            <v>219</v>
          </cell>
          <cell r="D161">
            <v>46</v>
          </cell>
          <cell r="E161">
            <v>118</v>
          </cell>
          <cell r="F161">
            <v>22</v>
          </cell>
          <cell r="G161">
            <v>33</v>
          </cell>
          <cell r="H161">
            <v>0.84931500000000004</v>
          </cell>
        </row>
        <row r="162">
          <cell r="A162">
            <v>2903013</v>
          </cell>
          <cell r="B162" t="str">
            <v>Hope Academy</v>
          </cell>
          <cell r="C162">
            <v>219</v>
          </cell>
          <cell r="D162">
            <v>115</v>
          </cell>
          <cell r="E162">
            <v>58</v>
          </cell>
          <cell r="F162">
            <v>13</v>
          </cell>
          <cell r="G162">
            <v>33</v>
          </cell>
          <cell r="H162">
            <v>0.84931500000000004</v>
          </cell>
        </row>
        <row r="163">
          <cell r="A163">
            <v>6102006</v>
          </cell>
          <cell r="B163" t="str">
            <v>Maynard High School</v>
          </cell>
          <cell r="C163">
            <v>219</v>
          </cell>
          <cell r="D163">
            <v>45</v>
          </cell>
          <cell r="E163">
            <v>65</v>
          </cell>
          <cell r="F163">
            <v>42</v>
          </cell>
          <cell r="G163">
            <v>67</v>
          </cell>
          <cell r="H163">
            <v>0.69406400000000001</v>
          </cell>
        </row>
        <row r="164">
          <cell r="A164">
            <v>7401001</v>
          </cell>
          <cell r="B164" t="str">
            <v>Augusta Elementary School</v>
          </cell>
          <cell r="C164">
            <v>219</v>
          </cell>
          <cell r="D164">
            <v>37</v>
          </cell>
          <cell r="E164">
            <v>138</v>
          </cell>
          <cell r="F164">
            <v>20</v>
          </cell>
          <cell r="G164">
            <v>24</v>
          </cell>
          <cell r="H164">
            <v>0.89041099999999995</v>
          </cell>
        </row>
        <row r="165">
          <cell r="A165">
            <v>2306030</v>
          </cell>
          <cell r="B165" t="str">
            <v>Mt. Vernon/Enola High School</v>
          </cell>
          <cell r="C165">
            <v>220</v>
          </cell>
          <cell r="D165">
            <v>69</v>
          </cell>
          <cell r="E165">
            <v>32</v>
          </cell>
          <cell r="F165">
            <v>13</v>
          </cell>
          <cell r="G165">
            <v>106</v>
          </cell>
          <cell r="H165">
            <v>0.51818200000000003</v>
          </cell>
        </row>
        <row r="166">
          <cell r="A166">
            <v>1201002</v>
          </cell>
          <cell r="B166" t="str">
            <v>Concord High School</v>
          </cell>
          <cell r="C166">
            <v>221</v>
          </cell>
          <cell r="D166">
            <v>72</v>
          </cell>
          <cell r="E166">
            <v>40</v>
          </cell>
          <cell r="F166">
            <v>27</v>
          </cell>
          <cell r="G166">
            <v>82</v>
          </cell>
          <cell r="H166">
            <v>0.62895900000000005</v>
          </cell>
        </row>
        <row r="167">
          <cell r="A167">
            <v>2903011</v>
          </cell>
          <cell r="B167" t="str">
            <v>Yerger Junior High School</v>
          </cell>
          <cell r="C167">
            <v>221</v>
          </cell>
          <cell r="D167">
            <v>75</v>
          </cell>
          <cell r="E167">
            <v>91</v>
          </cell>
          <cell r="F167">
            <v>11</v>
          </cell>
          <cell r="G167">
            <v>44</v>
          </cell>
          <cell r="H167">
            <v>0.80090499999999998</v>
          </cell>
        </row>
        <row r="168">
          <cell r="A168">
            <v>1003017</v>
          </cell>
          <cell r="B168" t="str">
            <v>Cabe Middle School</v>
          </cell>
          <cell r="C168">
            <v>222</v>
          </cell>
          <cell r="D168">
            <v>67</v>
          </cell>
          <cell r="E168">
            <v>71</v>
          </cell>
          <cell r="F168">
            <v>26</v>
          </cell>
          <cell r="G168">
            <v>58</v>
          </cell>
          <cell r="H168">
            <v>0.73873900000000003</v>
          </cell>
        </row>
        <row r="169">
          <cell r="A169">
            <v>1605060</v>
          </cell>
          <cell r="B169" t="str">
            <v>Buffalo Is. Central West Elem.</v>
          </cell>
          <cell r="C169">
            <v>222</v>
          </cell>
          <cell r="D169">
            <v>46</v>
          </cell>
          <cell r="E169">
            <v>67</v>
          </cell>
          <cell r="F169">
            <v>19</v>
          </cell>
          <cell r="G169">
            <v>90</v>
          </cell>
          <cell r="H169">
            <v>0.59459499999999998</v>
          </cell>
        </row>
        <row r="170">
          <cell r="A170">
            <v>4204016</v>
          </cell>
          <cell r="B170" t="str">
            <v>Scranton Elementary School</v>
          </cell>
          <cell r="C170">
            <v>222</v>
          </cell>
          <cell r="D170">
            <v>46</v>
          </cell>
          <cell r="E170">
            <v>63</v>
          </cell>
          <cell r="F170">
            <v>24</v>
          </cell>
          <cell r="G170">
            <v>89</v>
          </cell>
          <cell r="H170">
            <v>0.59909900000000005</v>
          </cell>
        </row>
        <row r="171">
          <cell r="A171">
            <v>4603011</v>
          </cell>
          <cell r="B171" t="str">
            <v>Paulette Smith Middle School</v>
          </cell>
          <cell r="C171">
            <v>222</v>
          </cell>
          <cell r="D171">
            <v>47</v>
          </cell>
          <cell r="E171">
            <v>44</v>
          </cell>
          <cell r="F171">
            <v>38</v>
          </cell>
          <cell r="G171">
            <v>93</v>
          </cell>
          <cell r="H171">
            <v>0.58108099999999996</v>
          </cell>
        </row>
        <row r="172">
          <cell r="A172">
            <v>4902007</v>
          </cell>
          <cell r="B172" t="str">
            <v>Mount Ida High School</v>
          </cell>
          <cell r="C172">
            <v>222</v>
          </cell>
          <cell r="D172">
            <v>64</v>
          </cell>
          <cell r="E172">
            <v>46</v>
          </cell>
          <cell r="F172">
            <v>49</v>
          </cell>
          <cell r="G172">
            <v>63</v>
          </cell>
          <cell r="H172">
            <v>0.71621599999999996</v>
          </cell>
        </row>
        <row r="173">
          <cell r="A173">
            <v>304022</v>
          </cell>
          <cell r="B173" t="str">
            <v>Norfork High School</v>
          </cell>
          <cell r="C173">
            <v>224</v>
          </cell>
          <cell r="D173">
            <v>88</v>
          </cell>
          <cell r="E173">
            <v>38</v>
          </cell>
          <cell r="F173">
            <v>39</v>
          </cell>
          <cell r="G173">
            <v>59</v>
          </cell>
          <cell r="H173">
            <v>0.73660700000000001</v>
          </cell>
        </row>
        <row r="174">
          <cell r="A174">
            <v>3005030</v>
          </cell>
          <cell r="B174" t="str">
            <v>Ouachita High School</v>
          </cell>
          <cell r="C174">
            <v>224</v>
          </cell>
          <cell r="D174">
            <v>47</v>
          </cell>
          <cell r="E174">
            <v>36</v>
          </cell>
          <cell r="F174">
            <v>23</v>
          </cell>
          <cell r="G174">
            <v>118</v>
          </cell>
          <cell r="H174">
            <v>0.47321400000000002</v>
          </cell>
        </row>
        <row r="175">
          <cell r="A175">
            <v>504022</v>
          </cell>
          <cell r="B175" t="str">
            <v>Omaha Elementary School</v>
          </cell>
          <cell r="C175">
            <v>227</v>
          </cell>
          <cell r="D175">
            <v>66</v>
          </cell>
          <cell r="E175">
            <v>81</v>
          </cell>
          <cell r="F175">
            <v>27</v>
          </cell>
          <cell r="G175">
            <v>53</v>
          </cell>
          <cell r="H175">
            <v>0.76651999999999998</v>
          </cell>
        </row>
        <row r="176">
          <cell r="A176">
            <v>5805018</v>
          </cell>
          <cell r="B176" t="str">
            <v>Dwight Elementary School</v>
          </cell>
          <cell r="C176">
            <v>227</v>
          </cell>
          <cell r="D176">
            <v>52</v>
          </cell>
          <cell r="E176">
            <v>82</v>
          </cell>
          <cell r="F176">
            <v>16</v>
          </cell>
          <cell r="G176">
            <v>77</v>
          </cell>
          <cell r="H176">
            <v>0.66079299999999996</v>
          </cell>
        </row>
        <row r="177">
          <cell r="A177">
            <v>104026</v>
          </cell>
          <cell r="B177" t="str">
            <v>Stuttgart Junior High School</v>
          </cell>
          <cell r="C177">
            <v>228</v>
          </cell>
          <cell r="D177">
            <v>47</v>
          </cell>
          <cell r="E177">
            <v>65</v>
          </cell>
          <cell r="F177">
            <v>18</v>
          </cell>
          <cell r="G177">
            <v>98</v>
          </cell>
          <cell r="H177">
            <v>0.57017499999999999</v>
          </cell>
        </row>
        <row r="178">
          <cell r="A178">
            <v>1703012</v>
          </cell>
          <cell r="B178" t="str">
            <v>Mountainburg Elementary School</v>
          </cell>
          <cell r="C178">
            <v>228</v>
          </cell>
          <cell r="D178">
            <v>73</v>
          </cell>
          <cell r="E178">
            <v>82</v>
          </cell>
          <cell r="F178">
            <v>25</v>
          </cell>
          <cell r="G178">
            <v>48</v>
          </cell>
          <cell r="H178">
            <v>0.78947400000000001</v>
          </cell>
        </row>
        <row r="179">
          <cell r="A179">
            <v>402008</v>
          </cell>
          <cell r="B179" t="str">
            <v>Decatur Northside Elementary</v>
          </cell>
          <cell r="C179">
            <v>229</v>
          </cell>
          <cell r="D179">
            <v>118</v>
          </cell>
          <cell r="E179">
            <v>61</v>
          </cell>
          <cell r="F179">
            <v>12</v>
          </cell>
          <cell r="G179">
            <v>38</v>
          </cell>
          <cell r="H179">
            <v>0.83406100000000005</v>
          </cell>
        </row>
        <row r="180">
          <cell r="A180">
            <v>2808024</v>
          </cell>
          <cell r="B180" t="str">
            <v>Baldwin Elementary School</v>
          </cell>
          <cell r="C180">
            <v>229</v>
          </cell>
          <cell r="D180">
            <v>52</v>
          </cell>
          <cell r="E180">
            <v>130</v>
          </cell>
          <cell r="F180">
            <v>19</v>
          </cell>
          <cell r="G180">
            <v>28</v>
          </cell>
          <cell r="H180">
            <v>0.87772899999999998</v>
          </cell>
        </row>
        <row r="181">
          <cell r="A181">
            <v>440703</v>
          </cell>
          <cell r="B181" t="str">
            <v>Arkansas Arts Academy High School</v>
          </cell>
          <cell r="C181">
            <v>230</v>
          </cell>
          <cell r="D181">
            <v>21</v>
          </cell>
          <cell r="E181">
            <v>16</v>
          </cell>
          <cell r="F181">
            <v>10</v>
          </cell>
          <cell r="G181">
            <v>183</v>
          </cell>
          <cell r="H181">
            <v>0.204348</v>
          </cell>
        </row>
        <row r="182">
          <cell r="A182">
            <v>802006</v>
          </cell>
          <cell r="B182" t="str">
            <v>Eureka Springs Elem. School</v>
          </cell>
          <cell r="C182">
            <v>230</v>
          </cell>
          <cell r="D182">
            <v>67</v>
          </cell>
          <cell r="E182">
            <v>65</v>
          </cell>
          <cell r="F182">
            <v>30</v>
          </cell>
          <cell r="G182">
            <v>68</v>
          </cell>
          <cell r="H182">
            <v>0.70434799999999997</v>
          </cell>
        </row>
        <row r="183">
          <cell r="A183">
            <v>601006</v>
          </cell>
          <cell r="B183" t="str">
            <v>Hermitage Elementary School</v>
          </cell>
          <cell r="C183">
            <v>232</v>
          </cell>
          <cell r="D183">
            <v>79</v>
          </cell>
          <cell r="E183">
            <v>97</v>
          </cell>
          <cell r="F183">
            <v>16</v>
          </cell>
          <cell r="G183">
            <v>40</v>
          </cell>
          <cell r="H183">
            <v>0.82758600000000004</v>
          </cell>
        </row>
        <row r="184">
          <cell r="A184">
            <v>2501001</v>
          </cell>
          <cell r="B184" t="str">
            <v>Mammoth Spring Elem. School</v>
          </cell>
          <cell r="C184">
            <v>232</v>
          </cell>
          <cell r="D184">
            <v>49</v>
          </cell>
          <cell r="E184">
            <v>90</v>
          </cell>
          <cell r="F184">
            <v>29</v>
          </cell>
          <cell r="G184">
            <v>64</v>
          </cell>
          <cell r="H184">
            <v>0.72413799999999995</v>
          </cell>
        </row>
        <row r="185">
          <cell r="A185">
            <v>3301001</v>
          </cell>
          <cell r="B185" t="str">
            <v>Calico Rock Elementary School</v>
          </cell>
          <cell r="C185">
            <v>232</v>
          </cell>
          <cell r="D185">
            <v>72</v>
          </cell>
          <cell r="E185">
            <v>81</v>
          </cell>
          <cell r="F185">
            <v>30</v>
          </cell>
          <cell r="G185">
            <v>49</v>
          </cell>
          <cell r="H185">
            <v>0.78879299999999997</v>
          </cell>
        </row>
        <row r="186">
          <cell r="A186">
            <v>5102006</v>
          </cell>
          <cell r="B186" t="str">
            <v>Jasper High School</v>
          </cell>
          <cell r="C186">
            <v>232</v>
          </cell>
          <cell r="D186">
            <v>74</v>
          </cell>
          <cell r="E186">
            <v>59</v>
          </cell>
          <cell r="F186">
            <v>29</v>
          </cell>
          <cell r="G186">
            <v>70</v>
          </cell>
          <cell r="H186">
            <v>0.69827600000000001</v>
          </cell>
        </row>
        <row r="187">
          <cell r="A187">
            <v>1204014</v>
          </cell>
          <cell r="B187" t="str">
            <v>West Side Elementary School</v>
          </cell>
          <cell r="C187">
            <v>234</v>
          </cell>
          <cell r="D187">
            <v>71</v>
          </cell>
          <cell r="E187">
            <v>79</v>
          </cell>
          <cell r="F187">
            <v>30</v>
          </cell>
          <cell r="G187">
            <v>54</v>
          </cell>
          <cell r="H187">
            <v>0.769231</v>
          </cell>
        </row>
        <row r="188">
          <cell r="A188">
            <v>4501002</v>
          </cell>
          <cell r="B188" t="str">
            <v>Flippin High School</v>
          </cell>
          <cell r="C188">
            <v>234</v>
          </cell>
          <cell r="D188">
            <v>56</v>
          </cell>
          <cell r="E188">
            <v>70</v>
          </cell>
          <cell r="F188">
            <v>33</v>
          </cell>
          <cell r="G188">
            <v>75</v>
          </cell>
          <cell r="H188">
            <v>0.67948699999999995</v>
          </cell>
        </row>
        <row r="189">
          <cell r="A189">
            <v>7204029</v>
          </cell>
          <cell r="B189" t="str">
            <v>Greenland Middle School</v>
          </cell>
          <cell r="C189">
            <v>234</v>
          </cell>
          <cell r="D189">
            <v>88</v>
          </cell>
          <cell r="E189">
            <v>53</v>
          </cell>
          <cell r="F189">
            <v>26</v>
          </cell>
          <cell r="G189">
            <v>67</v>
          </cell>
          <cell r="H189">
            <v>0.71367499999999995</v>
          </cell>
        </row>
        <row r="190">
          <cell r="A190">
            <v>303018</v>
          </cell>
          <cell r="B190" t="str">
            <v>Mountain Home Kindergarten</v>
          </cell>
          <cell r="C190">
            <v>235</v>
          </cell>
          <cell r="D190">
            <v>36</v>
          </cell>
          <cell r="E190">
            <v>79</v>
          </cell>
          <cell r="F190">
            <v>13</v>
          </cell>
          <cell r="G190">
            <v>107</v>
          </cell>
          <cell r="H190">
            <v>0.54468099999999997</v>
          </cell>
        </row>
        <row r="191">
          <cell r="A191">
            <v>4102010</v>
          </cell>
          <cell r="B191" t="str">
            <v>Foreman High School</v>
          </cell>
          <cell r="C191">
            <v>235</v>
          </cell>
          <cell r="D191">
            <v>76</v>
          </cell>
          <cell r="E191">
            <v>51</v>
          </cell>
          <cell r="F191">
            <v>36</v>
          </cell>
          <cell r="G191">
            <v>72</v>
          </cell>
          <cell r="H191">
            <v>0.69361700000000004</v>
          </cell>
        </row>
        <row r="192">
          <cell r="A192">
            <v>5106003</v>
          </cell>
          <cell r="B192" t="str">
            <v>Deer K-12 School</v>
          </cell>
          <cell r="C192">
            <v>235</v>
          </cell>
          <cell r="D192">
            <v>88</v>
          </cell>
          <cell r="E192">
            <v>57</v>
          </cell>
          <cell r="F192">
            <v>38</v>
          </cell>
          <cell r="G192">
            <v>52</v>
          </cell>
          <cell r="H192">
            <v>0.77872300000000005</v>
          </cell>
        </row>
        <row r="193">
          <cell r="A193">
            <v>2607047</v>
          </cell>
          <cell r="B193" t="str">
            <v>Mountain Pine High School</v>
          </cell>
          <cell r="C193">
            <v>236</v>
          </cell>
          <cell r="D193">
            <v>79</v>
          </cell>
          <cell r="E193">
            <v>78</v>
          </cell>
          <cell r="F193">
            <v>25</v>
          </cell>
          <cell r="G193">
            <v>54</v>
          </cell>
          <cell r="H193">
            <v>0.77118600000000004</v>
          </cell>
        </row>
        <row r="194">
          <cell r="A194">
            <v>5201002</v>
          </cell>
          <cell r="B194" t="str">
            <v>Bearden High School</v>
          </cell>
          <cell r="C194">
            <v>236</v>
          </cell>
          <cell r="D194">
            <v>66</v>
          </cell>
          <cell r="E194">
            <v>55</v>
          </cell>
          <cell r="F194">
            <v>44</v>
          </cell>
          <cell r="G194">
            <v>71</v>
          </cell>
          <cell r="H194">
            <v>0.69915300000000002</v>
          </cell>
        </row>
        <row r="195">
          <cell r="A195">
            <v>1201001</v>
          </cell>
          <cell r="B195" t="str">
            <v>Concord Elementary School</v>
          </cell>
          <cell r="C195">
            <v>238</v>
          </cell>
          <cell r="D195">
            <v>62</v>
          </cell>
          <cell r="E195">
            <v>65</v>
          </cell>
          <cell r="F195">
            <v>34</v>
          </cell>
          <cell r="G195">
            <v>77</v>
          </cell>
          <cell r="H195">
            <v>0.67647100000000004</v>
          </cell>
        </row>
        <row r="196">
          <cell r="A196">
            <v>3104005</v>
          </cell>
          <cell r="B196" t="str">
            <v>Mineral Springs Elem. School</v>
          </cell>
          <cell r="C196">
            <v>238</v>
          </cell>
          <cell r="D196">
            <v>73</v>
          </cell>
          <cell r="E196">
            <v>125</v>
          </cell>
          <cell r="F196">
            <v>21</v>
          </cell>
          <cell r="G196">
            <v>19</v>
          </cell>
          <cell r="H196">
            <v>0.92016799999999999</v>
          </cell>
        </row>
        <row r="197">
          <cell r="A197">
            <v>5440706</v>
          </cell>
          <cell r="B197" t="str">
            <v>Kipp Blytheville Collegiate High School</v>
          </cell>
          <cell r="C197">
            <v>238</v>
          </cell>
          <cell r="D197">
            <v>84</v>
          </cell>
          <cell r="E197">
            <v>90</v>
          </cell>
          <cell r="F197">
            <v>31</v>
          </cell>
          <cell r="G197">
            <v>33</v>
          </cell>
          <cell r="H197">
            <v>0.86134500000000003</v>
          </cell>
        </row>
        <row r="198">
          <cell r="A198">
            <v>2808045</v>
          </cell>
          <cell r="B198" t="str">
            <v>Oak Grove Elementary School</v>
          </cell>
          <cell r="C198">
            <v>239</v>
          </cell>
          <cell r="D198">
            <v>36</v>
          </cell>
          <cell r="E198">
            <v>91</v>
          </cell>
          <cell r="F198">
            <v>38</v>
          </cell>
          <cell r="G198">
            <v>74</v>
          </cell>
          <cell r="H198">
            <v>0.69037700000000002</v>
          </cell>
        </row>
        <row r="199">
          <cell r="A199">
            <v>4701001</v>
          </cell>
          <cell r="B199" t="str">
            <v>Armorel Elementary School</v>
          </cell>
          <cell r="C199">
            <v>239</v>
          </cell>
          <cell r="D199">
            <v>38</v>
          </cell>
          <cell r="E199">
            <v>29</v>
          </cell>
          <cell r="F199">
            <v>38</v>
          </cell>
          <cell r="G199">
            <v>134</v>
          </cell>
          <cell r="H199">
            <v>0.43933100000000003</v>
          </cell>
        </row>
        <row r="200">
          <cell r="A200">
            <v>6605057</v>
          </cell>
          <cell r="B200" t="str">
            <v>Lavaca High School</v>
          </cell>
          <cell r="C200">
            <v>240</v>
          </cell>
          <cell r="D200">
            <v>50</v>
          </cell>
          <cell r="E200">
            <v>35</v>
          </cell>
          <cell r="F200">
            <v>19</v>
          </cell>
          <cell r="G200">
            <v>136</v>
          </cell>
          <cell r="H200">
            <v>0.43333300000000002</v>
          </cell>
        </row>
        <row r="201">
          <cell r="A201">
            <v>6502005</v>
          </cell>
          <cell r="B201" t="str">
            <v>Marshall Elementary School</v>
          </cell>
          <cell r="C201">
            <v>241</v>
          </cell>
          <cell r="D201">
            <v>75</v>
          </cell>
          <cell r="E201">
            <v>73</v>
          </cell>
          <cell r="F201">
            <v>27</v>
          </cell>
          <cell r="G201">
            <v>66</v>
          </cell>
          <cell r="H201">
            <v>0.72614100000000004</v>
          </cell>
        </row>
        <row r="202">
          <cell r="A202">
            <v>2604031</v>
          </cell>
          <cell r="B202" t="str">
            <v>Jessieville Middle School</v>
          </cell>
          <cell r="C202">
            <v>242</v>
          </cell>
          <cell r="D202">
            <v>93</v>
          </cell>
          <cell r="E202">
            <v>45</v>
          </cell>
          <cell r="F202">
            <v>34</v>
          </cell>
          <cell r="G202">
            <v>70</v>
          </cell>
          <cell r="H202">
            <v>0.71074400000000004</v>
          </cell>
        </row>
        <row r="203">
          <cell r="A203">
            <v>3806018</v>
          </cell>
          <cell r="B203" t="str">
            <v>Sloan-Hendrix Elem. School</v>
          </cell>
          <cell r="C203">
            <v>242</v>
          </cell>
          <cell r="D203">
            <v>57</v>
          </cell>
          <cell r="E203">
            <v>94</v>
          </cell>
          <cell r="F203">
            <v>34</v>
          </cell>
          <cell r="G203">
            <v>57</v>
          </cell>
          <cell r="H203">
            <v>0.764463</v>
          </cell>
        </row>
        <row r="204">
          <cell r="A204">
            <v>4605022</v>
          </cell>
          <cell r="B204" t="str">
            <v>Union Elementary School</v>
          </cell>
          <cell r="C204">
            <v>242</v>
          </cell>
          <cell r="D204">
            <v>55</v>
          </cell>
          <cell r="E204">
            <v>169</v>
          </cell>
          <cell r="F204">
            <v>6</v>
          </cell>
          <cell r="G204">
            <v>12</v>
          </cell>
          <cell r="H204">
            <v>0.95041299999999995</v>
          </cell>
        </row>
        <row r="205">
          <cell r="A205">
            <v>501002</v>
          </cell>
          <cell r="B205" t="str">
            <v>Alpena High School</v>
          </cell>
          <cell r="C205">
            <v>243</v>
          </cell>
          <cell r="D205">
            <v>41</v>
          </cell>
          <cell r="E205">
            <v>56</v>
          </cell>
          <cell r="F205">
            <v>35</v>
          </cell>
          <cell r="G205">
            <v>111</v>
          </cell>
          <cell r="H205">
            <v>0.54320999999999997</v>
          </cell>
        </row>
        <row r="206">
          <cell r="A206">
            <v>2403011</v>
          </cell>
          <cell r="B206" t="str">
            <v>County Line Elementary School</v>
          </cell>
          <cell r="C206">
            <v>243</v>
          </cell>
          <cell r="D206">
            <v>74</v>
          </cell>
          <cell r="E206">
            <v>76</v>
          </cell>
          <cell r="F206">
            <v>28</v>
          </cell>
          <cell r="G206">
            <v>65</v>
          </cell>
          <cell r="H206">
            <v>0.73250999999999999</v>
          </cell>
        </row>
        <row r="207">
          <cell r="A207">
            <v>4902006</v>
          </cell>
          <cell r="B207" t="str">
            <v>Bobby Barrett Elementary School</v>
          </cell>
          <cell r="C207">
            <v>244</v>
          </cell>
          <cell r="D207">
            <v>63</v>
          </cell>
          <cell r="E207">
            <v>85</v>
          </cell>
          <cell r="F207">
            <v>39</v>
          </cell>
          <cell r="G207">
            <v>57</v>
          </cell>
          <cell r="H207">
            <v>0.76639299999999999</v>
          </cell>
        </row>
        <row r="208">
          <cell r="A208">
            <v>6041705</v>
          </cell>
          <cell r="B208" t="str">
            <v>Lisa Academy North Middle Charter School</v>
          </cell>
          <cell r="C208">
            <v>244</v>
          </cell>
          <cell r="D208">
            <v>42</v>
          </cell>
          <cell r="E208">
            <v>52</v>
          </cell>
          <cell r="F208">
            <v>25</v>
          </cell>
          <cell r="G208">
            <v>125</v>
          </cell>
          <cell r="H208">
            <v>0.487705</v>
          </cell>
        </row>
        <row r="209">
          <cell r="A209">
            <v>1702008</v>
          </cell>
          <cell r="B209" t="str">
            <v>Cedarville Elementary School</v>
          </cell>
          <cell r="C209">
            <v>245</v>
          </cell>
          <cell r="D209">
            <v>56</v>
          </cell>
          <cell r="E209">
            <v>91</v>
          </cell>
          <cell r="F209">
            <v>37</v>
          </cell>
          <cell r="G209">
            <v>61</v>
          </cell>
          <cell r="H209">
            <v>0.75102000000000002</v>
          </cell>
        </row>
        <row r="210">
          <cell r="A210">
            <v>104023</v>
          </cell>
          <cell r="B210" t="str">
            <v>Meekins Middle School</v>
          </cell>
          <cell r="C210">
            <v>246</v>
          </cell>
          <cell r="D210">
            <v>38</v>
          </cell>
          <cell r="E210">
            <v>97</v>
          </cell>
          <cell r="F210">
            <v>27</v>
          </cell>
          <cell r="G210">
            <v>84</v>
          </cell>
          <cell r="H210">
            <v>0.65853700000000004</v>
          </cell>
        </row>
        <row r="211">
          <cell r="A211">
            <v>3510078</v>
          </cell>
          <cell r="B211" t="str">
            <v>Hardin Elementary School</v>
          </cell>
          <cell r="C211">
            <v>246</v>
          </cell>
          <cell r="D211">
            <v>53</v>
          </cell>
          <cell r="E211">
            <v>61</v>
          </cell>
          <cell r="F211">
            <v>21</v>
          </cell>
          <cell r="G211">
            <v>111</v>
          </cell>
          <cell r="H211">
            <v>0.54878000000000005</v>
          </cell>
        </row>
        <row r="212">
          <cell r="A212">
            <v>5604015</v>
          </cell>
          <cell r="B212" t="str">
            <v>Marked Tree Elementary School</v>
          </cell>
          <cell r="C212">
            <v>246</v>
          </cell>
          <cell r="D212">
            <v>56</v>
          </cell>
          <cell r="E212">
            <v>123</v>
          </cell>
          <cell r="F212">
            <v>33</v>
          </cell>
          <cell r="G212">
            <v>34</v>
          </cell>
          <cell r="H212">
            <v>0.86178900000000003</v>
          </cell>
        </row>
        <row r="213">
          <cell r="A213">
            <v>7303014</v>
          </cell>
          <cell r="B213" t="str">
            <v>Bradford Elementary School</v>
          </cell>
          <cell r="C213">
            <v>247</v>
          </cell>
          <cell r="D213">
            <v>70</v>
          </cell>
          <cell r="E213">
            <v>93</v>
          </cell>
          <cell r="F213">
            <v>27</v>
          </cell>
          <cell r="G213">
            <v>57</v>
          </cell>
          <cell r="H213">
            <v>0.769231</v>
          </cell>
        </row>
        <row r="214">
          <cell r="A214">
            <v>2104020</v>
          </cell>
          <cell r="B214" t="str">
            <v>Dumas Junior High School</v>
          </cell>
          <cell r="C214">
            <v>248</v>
          </cell>
          <cell r="D214">
            <v>66</v>
          </cell>
          <cell r="E214">
            <v>99</v>
          </cell>
          <cell r="F214">
            <v>13</v>
          </cell>
          <cell r="G214">
            <v>70</v>
          </cell>
          <cell r="H214">
            <v>0.71774199999999999</v>
          </cell>
        </row>
        <row r="215">
          <cell r="A215">
            <v>3211035</v>
          </cell>
          <cell r="B215" t="str">
            <v>Midland High School</v>
          </cell>
          <cell r="C215">
            <v>249</v>
          </cell>
          <cell r="D215">
            <v>83</v>
          </cell>
          <cell r="E215">
            <v>47</v>
          </cell>
          <cell r="F215">
            <v>35</v>
          </cell>
          <cell r="G215">
            <v>84</v>
          </cell>
          <cell r="H215">
            <v>0.66265099999999999</v>
          </cell>
        </row>
        <row r="216">
          <cell r="A216">
            <v>6606061</v>
          </cell>
          <cell r="B216" t="str">
            <v>Mansfield Middle School</v>
          </cell>
          <cell r="C216">
            <v>249</v>
          </cell>
          <cell r="D216">
            <v>67</v>
          </cell>
          <cell r="E216">
            <v>72</v>
          </cell>
          <cell r="F216">
            <v>32</v>
          </cell>
          <cell r="G216">
            <v>78</v>
          </cell>
          <cell r="H216">
            <v>0.686747</v>
          </cell>
        </row>
        <row r="217">
          <cell r="A217">
            <v>4802008</v>
          </cell>
          <cell r="B217" t="str">
            <v>Clarendon Elementary School</v>
          </cell>
          <cell r="C217">
            <v>250</v>
          </cell>
          <cell r="D217">
            <v>83</v>
          </cell>
          <cell r="E217">
            <v>130</v>
          </cell>
          <cell r="F217">
            <v>23</v>
          </cell>
          <cell r="G217">
            <v>14</v>
          </cell>
          <cell r="H217">
            <v>0.94399999999999995</v>
          </cell>
        </row>
        <row r="218">
          <cell r="A218">
            <v>6001055</v>
          </cell>
          <cell r="B218" t="str">
            <v>David O. Dodd Elementary School</v>
          </cell>
          <cell r="C218">
            <v>250</v>
          </cell>
          <cell r="D218">
            <v>57</v>
          </cell>
          <cell r="E218">
            <v>95</v>
          </cell>
          <cell r="F218">
            <v>14</v>
          </cell>
          <cell r="G218">
            <v>84</v>
          </cell>
          <cell r="H218">
            <v>0.66400000000000003</v>
          </cell>
        </row>
        <row r="219">
          <cell r="A219">
            <v>1611046</v>
          </cell>
          <cell r="B219" t="str">
            <v>Nettleton Middle School</v>
          </cell>
          <cell r="C219">
            <v>252</v>
          </cell>
          <cell r="D219">
            <v>62</v>
          </cell>
          <cell r="E219">
            <v>89</v>
          </cell>
          <cell r="F219">
            <v>43</v>
          </cell>
          <cell r="G219">
            <v>58</v>
          </cell>
          <cell r="H219">
            <v>0.769841</v>
          </cell>
        </row>
        <row r="220">
          <cell r="A220">
            <v>2604030</v>
          </cell>
          <cell r="B220" t="str">
            <v>Jessieville High School</v>
          </cell>
          <cell r="C220">
            <v>252</v>
          </cell>
          <cell r="D220">
            <v>91</v>
          </cell>
          <cell r="E220">
            <v>35</v>
          </cell>
          <cell r="F220">
            <v>40</v>
          </cell>
          <cell r="G220">
            <v>86</v>
          </cell>
          <cell r="H220">
            <v>0.65873000000000004</v>
          </cell>
        </row>
        <row r="221">
          <cell r="A221">
            <v>6003105</v>
          </cell>
          <cell r="B221" t="str">
            <v>Lawson Elementary School</v>
          </cell>
          <cell r="C221">
            <v>252</v>
          </cell>
          <cell r="D221">
            <v>68</v>
          </cell>
          <cell r="E221">
            <v>91</v>
          </cell>
          <cell r="F221">
            <v>26</v>
          </cell>
          <cell r="G221">
            <v>67</v>
          </cell>
          <cell r="H221">
            <v>0.73412699999999997</v>
          </cell>
        </row>
        <row r="222">
          <cell r="A222">
            <v>6606062</v>
          </cell>
          <cell r="B222" t="str">
            <v>Mansfield High School</v>
          </cell>
          <cell r="C222">
            <v>252</v>
          </cell>
          <cell r="D222">
            <v>63</v>
          </cell>
          <cell r="E222">
            <v>51</v>
          </cell>
          <cell r="F222">
            <v>37</v>
          </cell>
          <cell r="G222">
            <v>101</v>
          </cell>
          <cell r="H222">
            <v>0.59920600000000002</v>
          </cell>
        </row>
        <row r="223">
          <cell r="A223">
            <v>701002</v>
          </cell>
          <cell r="B223" t="str">
            <v>Hampton High School</v>
          </cell>
          <cell r="C223">
            <v>254</v>
          </cell>
          <cell r="D223">
            <v>96</v>
          </cell>
          <cell r="E223">
            <v>60</v>
          </cell>
          <cell r="F223">
            <v>35</v>
          </cell>
          <cell r="G223">
            <v>63</v>
          </cell>
          <cell r="H223">
            <v>0.751969</v>
          </cell>
        </row>
        <row r="224">
          <cell r="A224">
            <v>3102002</v>
          </cell>
          <cell r="B224" t="str">
            <v>Dierks High School</v>
          </cell>
          <cell r="C224">
            <v>254</v>
          </cell>
          <cell r="D224">
            <v>93</v>
          </cell>
          <cell r="E224">
            <v>53</v>
          </cell>
          <cell r="F224">
            <v>30</v>
          </cell>
          <cell r="G224">
            <v>78</v>
          </cell>
          <cell r="H224">
            <v>0.692913</v>
          </cell>
        </row>
        <row r="225">
          <cell r="A225">
            <v>3704013</v>
          </cell>
          <cell r="B225" t="str">
            <v>Lafayette County High School</v>
          </cell>
          <cell r="C225">
            <v>254</v>
          </cell>
          <cell r="D225">
            <v>78</v>
          </cell>
          <cell r="E225">
            <v>114</v>
          </cell>
          <cell r="F225">
            <v>22</v>
          </cell>
          <cell r="G225">
            <v>40</v>
          </cell>
          <cell r="H225">
            <v>0.84252000000000005</v>
          </cell>
        </row>
        <row r="226">
          <cell r="A226">
            <v>4605020</v>
          </cell>
          <cell r="B226" t="str">
            <v>Fairview Elementary School</v>
          </cell>
          <cell r="C226">
            <v>254</v>
          </cell>
          <cell r="D226">
            <v>78</v>
          </cell>
          <cell r="E226">
            <v>116</v>
          </cell>
          <cell r="F226">
            <v>19</v>
          </cell>
          <cell r="G226">
            <v>41</v>
          </cell>
          <cell r="H226">
            <v>0.83858299999999997</v>
          </cell>
        </row>
        <row r="227">
          <cell r="A227">
            <v>1613031</v>
          </cell>
          <cell r="B227" t="str">
            <v>Riverside West Elem. School</v>
          </cell>
          <cell r="C227">
            <v>255</v>
          </cell>
          <cell r="D227">
            <v>44</v>
          </cell>
          <cell r="E227">
            <v>83</v>
          </cell>
          <cell r="F227">
            <v>35</v>
          </cell>
          <cell r="G227">
            <v>93</v>
          </cell>
          <cell r="H227">
            <v>0.63529400000000003</v>
          </cell>
        </row>
        <row r="228">
          <cell r="A228">
            <v>7105019</v>
          </cell>
          <cell r="B228" t="str">
            <v>South Side High School</v>
          </cell>
          <cell r="C228">
            <v>255</v>
          </cell>
          <cell r="D228">
            <v>47</v>
          </cell>
          <cell r="E228">
            <v>63</v>
          </cell>
          <cell r="F228">
            <v>36</v>
          </cell>
          <cell r="G228">
            <v>109</v>
          </cell>
          <cell r="H228">
            <v>0.57254899999999997</v>
          </cell>
        </row>
        <row r="229">
          <cell r="A229">
            <v>4202008</v>
          </cell>
          <cell r="B229" t="str">
            <v>Magazine High School</v>
          </cell>
          <cell r="C229">
            <v>256</v>
          </cell>
          <cell r="D229">
            <v>66</v>
          </cell>
          <cell r="E229">
            <v>71</v>
          </cell>
          <cell r="F229">
            <v>48</v>
          </cell>
          <cell r="G229">
            <v>71</v>
          </cell>
          <cell r="H229">
            <v>0.72265599999999997</v>
          </cell>
        </row>
        <row r="230">
          <cell r="A230">
            <v>5706002</v>
          </cell>
          <cell r="B230" t="str">
            <v>Acorn High School</v>
          </cell>
          <cell r="C230">
            <v>256</v>
          </cell>
          <cell r="D230">
            <v>56</v>
          </cell>
          <cell r="E230">
            <v>69</v>
          </cell>
          <cell r="F230">
            <v>42</v>
          </cell>
          <cell r="G230">
            <v>89</v>
          </cell>
          <cell r="H230">
            <v>0.65234400000000003</v>
          </cell>
        </row>
        <row r="231">
          <cell r="A231">
            <v>6601007</v>
          </cell>
          <cell r="B231" t="str">
            <v>Carnall Elementary School</v>
          </cell>
          <cell r="C231">
            <v>256</v>
          </cell>
          <cell r="D231">
            <v>70</v>
          </cell>
          <cell r="E231">
            <v>124</v>
          </cell>
          <cell r="F231">
            <v>38</v>
          </cell>
          <cell r="G231">
            <v>24</v>
          </cell>
          <cell r="H231">
            <v>0.90625</v>
          </cell>
        </row>
        <row r="232">
          <cell r="A232">
            <v>1702010</v>
          </cell>
          <cell r="B232" t="str">
            <v>Cedarville Middle School</v>
          </cell>
          <cell r="C232">
            <v>257</v>
          </cell>
          <cell r="D232">
            <v>68</v>
          </cell>
          <cell r="E232">
            <v>76</v>
          </cell>
          <cell r="F232">
            <v>44</v>
          </cell>
          <cell r="G232">
            <v>69</v>
          </cell>
          <cell r="H232">
            <v>0.731518</v>
          </cell>
        </row>
        <row r="233">
          <cell r="A233">
            <v>2808027</v>
          </cell>
          <cell r="B233" t="str">
            <v>Woodrow Wilson Elem. School</v>
          </cell>
          <cell r="C233">
            <v>258</v>
          </cell>
          <cell r="D233">
            <v>63</v>
          </cell>
          <cell r="E233">
            <v>95</v>
          </cell>
          <cell r="F233">
            <v>26</v>
          </cell>
          <cell r="G233">
            <v>74</v>
          </cell>
          <cell r="H233">
            <v>0.71317799999999998</v>
          </cell>
        </row>
        <row r="234">
          <cell r="A234">
            <v>7105018</v>
          </cell>
          <cell r="B234" t="str">
            <v>South Side Elementary School</v>
          </cell>
          <cell r="C234">
            <v>258</v>
          </cell>
          <cell r="D234">
            <v>44</v>
          </cell>
          <cell r="E234">
            <v>90</v>
          </cell>
          <cell r="F234">
            <v>21</v>
          </cell>
          <cell r="G234">
            <v>103</v>
          </cell>
          <cell r="H234">
            <v>0.60077499999999995</v>
          </cell>
        </row>
        <row r="235">
          <cell r="A235">
            <v>1408018</v>
          </cell>
          <cell r="B235" t="str">
            <v>Taylor Elementary School</v>
          </cell>
          <cell r="C235">
            <v>259</v>
          </cell>
          <cell r="D235">
            <v>34</v>
          </cell>
          <cell r="E235">
            <v>43</v>
          </cell>
          <cell r="F235">
            <v>27</v>
          </cell>
          <cell r="G235">
            <v>155</v>
          </cell>
          <cell r="H235">
            <v>0.40154400000000001</v>
          </cell>
        </row>
        <row r="236">
          <cell r="A236">
            <v>5901002</v>
          </cell>
          <cell r="B236" t="str">
            <v>Des Arc High School</v>
          </cell>
          <cell r="C236">
            <v>259</v>
          </cell>
          <cell r="D236">
            <v>69</v>
          </cell>
          <cell r="E236">
            <v>58</v>
          </cell>
          <cell r="F236">
            <v>44</v>
          </cell>
          <cell r="G236">
            <v>88</v>
          </cell>
          <cell r="H236">
            <v>0.66023200000000004</v>
          </cell>
        </row>
        <row r="237">
          <cell r="A237">
            <v>7008037</v>
          </cell>
          <cell r="B237" t="str">
            <v>Norphlet Middle School</v>
          </cell>
          <cell r="C237">
            <v>259</v>
          </cell>
          <cell r="D237">
            <v>47</v>
          </cell>
          <cell r="E237">
            <v>82</v>
          </cell>
          <cell r="F237">
            <v>24</v>
          </cell>
          <cell r="G237">
            <v>106</v>
          </cell>
          <cell r="H237">
            <v>0.59073399999999998</v>
          </cell>
        </row>
        <row r="238">
          <cell r="A238">
            <v>7301004</v>
          </cell>
          <cell r="B238" t="str">
            <v>Bald Knob Middle School</v>
          </cell>
          <cell r="C238">
            <v>259</v>
          </cell>
          <cell r="D238">
            <v>52</v>
          </cell>
          <cell r="E238">
            <v>79</v>
          </cell>
          <cell r="F238">
            <v>38</v>
          </cell>
          <cell r="G238">
            <v>90</v>
          </cell>
          <cell r="H238">
            <v>0.65251000000000003</v>
          </cell>
        </row>
        <row r="239">
          <cell r="A239">
            <v>6001021</v>
          </cell>
          <cell r="B239" t="str">
            <v>Carver Magnet Elem. School</v>
          </cell>
          <cell r="C239">
            <v>260</v>
          </cell>
          <cell r="D239">
            <v>53</v>
          </cell>
          <cell r="E239">
            <v>118</v>
          </cell>
          <cell r="F239">
            <v>22</v>
          </cell>
          <cell r="G239">
            <v>67</v>
          </cell>
          <cell r="H239">
            <v>0.74230799999999997</v>
          </cell>
        </row>
        <row r="240">
          <cell r="A240">
            <v>6505016</v>
          </cell>
          <cell r="B240" t="str">
            <v>Western Grove K-12 School</v>
          </cell>
          <cell r="C240">
            <v>260</v>
          </cell>
          <cell r="D240">
            <v>68</v>
          </cell>
          <cell r="E240">
            <v>78</v>
          </cell>
          <cell r="F240">
            <v>58</v>
          </cell>
          <cell r="G240">
            <v>56</v>
          </cell>
          <cell r="H240">
            <v>0.78461499999999995</v>
          </cell>
        </row>
        <row r="241">
          <cell r="A241">
            <v>903018</v>
          </cell>
          <cell r="B241" t="str">
            <v>Lakeside High School</v>
          </cell>
          <cell r="C241">
            <v>261</v>
          </cell>
          <cell r="D241">
            <v>50</v>
          </cell>
          <cell r="E241">
            <v>133</v>
          </cell>
          <cell r="F241">
            <v>21</v>
          </cell>
          <cell r="G241">
            <v>57</v>
          </cell>
          <cell r="H241">
            <v>0.781609</v>
          </cell>
        </row>
        <row r="242">
          <cell r="A242">
            <v>6102005</v>
          </cell>
          <cell r="B242" t="str">
            <v>Maynard Elementary School</v>
          </cell>
          <cell r="C242">
            <v>261</v>
          </cell>
          <cell r="D242">
            <v>84</v>
          </cell>
          <cell r="E242">
            <v>77</v>
          </cell>
          <cell r="F242">
            <v>39</v>
          </cell>
          <cell r="G242">
            <v>60</v>
          </cell>
          <cell r="H242">
            <v>0.769231</v>
          </cell>
        </row>
        <row r="243">
          <cell r="A243">
            <v>6605058</v>
          </cell>
          <cell r="B243" t="str">
            <v>Lavaca Middle School</v>
          </cell>
          <cell r="C243">
            <v>261</v>
          </cell>
          <cell r="D243">
            <v>53</v>
          </cell>
          <cell r="E243">
            <v>52</v>
          </cell>
          <cell r="F243">
            <v>26</v>
          </cell>
          <cell r="G243">
            <v>130</v>
          </cell>
          <cell r="H243">
            <v>0.50191600000000003</v>
          </cell>
        </row>
        <row r="244">
          <cell r="A244">
            <v>1505025</v>
          </cell>
          <cell r="B244" t="str">
            <v>Wonderview Elementary School</v>
          </cell>
          <cell r="C244">
            <v>262</v>
          </cell>
          <cell r="D244">
            <v>68</v>
          </cell>
          <cell r="E244">
            <v>79</v>
          </cell>
          <cell r="F244">
            <v>29</v>
          </cell>
          <cell r="G244">
            <v>86</v>
          </cell>
          <cell r="H244">
            <v>0.67175600000000002</v>
          </cell>
        </row>
        <row r="245">
          <cell r="A245">
            <v>1601002</v>
          </cell>
          <cell r="B245" t="str">
            <v>Bay High School</v>
          </cell>
          <cell r="C245">
            <v>262</v>
          </cell>
          <cell r="D245">
            <v>52</v>
          </cell>
          <cell r="E245">
            <v>50</v>
          </cell>
          <cell r="F245">
            <v>38</v>
          </cell>
          <cell r="G245">
            <v>122</v>
          </cell>
          <cell r="H245">
            <v>0.53435100000000002</v>
          </cell>
        </row>
        <row r="246">
          <cell r="A246">
            <v>2307036</v>
          </cell>
          <cell r="B246" t="str">
            <v>Vilonia Freshman Academy</v>
          </cell>
          <cell r="C246">
            <v>262</v>
          </cell>
          <cell r="D246">
            <v>50</v>
          </cell>
          <cell r="E246">
            <v>35</v>
          </cell>
          <cell r="F246">
            <v>20</v>
          </cell>
          <cell r="G246">
            <v>157</v>
          </cell>
          <cell r="H246">
            <v>0.40076299999999998</v>
          </cell>
        </row>
        <row r="247">
          <cell r="A247">
            <v>7241701</v>
          </cell>
          <cell r="B247" t="str">
            <v>Ozark Montessori Academy Springdale</v>
          </cell>
          <cell r="C247">
            <v>262</v>
          </cell>
          <cell r="D247">
            <v>93</v>
          </cell>
          <cell r="E247">
            <v>22</v>
          </cell>
          <cell r="F247" t="str">
            <v>N/A</v>
          </cell>
          <cell r="G247">
            <v>147</v>
          </cell>
          <cell r="H247">
            <v>0.43893100000000002</v>
          </cell>
        </row>
        <row r="248">
          <cell r="A248">
            <v>1002007</v>
          </cell>
          <cell r="B248" t="str">
            <v>Louisa Perritt Primary</v>
          </cell>
          <cell r="C248">
            <v>263</v>
          </cell>
          <cell r="D248">
            <v>51</v>
          </cell>
          <cell r="E248">
            <v>89</v>
          </cell>
          <cell r="F248">
            <v>24</v>
          </cell>
          <cell r="G248">
            <v>99</v>
          </cell>
          <cell r="H248">
            <v>0.62357399999999996</v>
          </cell>
        </row>
        <row r="249">
          <cell r="A249">
            <v>1106023</v>
          </cell>
          <cell r="B249" t="str">
            <v>Rector High School</v>
          </cell>
          <cell r="C249">
            <v>263</v>
          </cell>
          <cell r="D249">
            <v>70</v>
          </cell>
          <cell r="E249">
            <v>53</v>
          </cell>
          <cell r="F249">
            <v>45</v>
          </cell>
          <cell r="G249">
            <v>95</v>
          </cell>
          <cell r="H249">
            <v>0.63878299999999999</v>
          </cell>
        </row>
        <row r="250">
          <cell r="A250">
            <v>1304015</v>
          </cell>
          <cell r="B250" t="str">
            <v>Woodlawn High School</v>
          </cell>
          <cell r="C250">
            <v>263</v>
          </cell>
          <cell r="D250">
            <v>28</v>
          </cell>
          <cell r="E250">
            <v>43</v>
          </cell>
          <cell r="F250">
            <v>10</v>
          </cell>
          <cell r="G250">
            <v>182</v>
          </cell>
          <cell r="H250">
            <v>0.30798500000000001</v>
          </cell>
        </row>
        <row r="251">
          <cell r="A251">
            <v>2903008</v>
          </cell>
          <cell r="B251" t="str">
            <v>Beryl Henry Upper Elem. School</v>
          </cell>
          <cell r="C251">
            <v>263</v>
          </cell>
          <cell r="D251">
            <v>76</v>
          </cell>
          <cell r="E251">
            <v>142</v>
          </cell>
          <cell r="F251">
            <v>16</v>
          </cell>
          <cell r="G251">
            <v>29</v>
          </cell>
          <cell r="H251">
            <v>0.88973400000000002</v>
          </cell>
        </row>
        <row r="252">
          <cell r="A252">
            <v>7503006</v>
          </cell>
          <cell r="B252" t="str">
            <v>Danville High School</v>
          </cell>
          <cell r="C252">
            <v>263</v>
          </cell>
          <cell r="D252">
            <v>122</v>
          </cell>
          <cell r="E252">
            <v>34</v>
          </cell>
          <cell r="F252">
            <v>28</v>
          </cell>
          <cell r="G252">
            <v>79</v>
          </cell>
          <cell r="H252">
            <v>0.69962000000000002</v>
          </cell>
        </row>
        <row r="253">
          <cell r="A253">
            <v>602704</v>
          </cell>
          <cell r="B253" t="str">
            <v>Brunson New Vision Charter School</v>
          </cell>
          <cell r="C253">
            <v>264</v>
          </cell>
          <cell r="D253">
            <v>54</v>
          </cell>
          <cell r="E253">
            <v>120</v>
          </cell>
          <cell r="F253">
            <v>16</v>
          </cell>
          <cell r="G253">
            <v>74</v>
          </cell>
          <cell r="H253">
            <v>0.71969700000000003</v>
          </cell>
        </row>
        <row r="254">
          <cell r="A254">
            <v>2901001</v>
          </cell>
          <cell r="B254" t="str">
            <v>Blevins Elementary School</v>
          </cell>
          <cell r="C254">
            <v>264</v>
          </cell>
          <cell r="D254">
            <v>123</v>
          </cell>
          <cell r="E254">
            <v>71</v>
          </cell>
          <cell r="F254">
            <v>31</v>
          </cell>
          <cell r="G254">
            <v>39</v>
          </cell>
          <cell r="H254">
            <v>0.85227299999999995</v>
          </cell>
        </row>
        <row r="255">
          <cell r="A255">
            <v>3541701</v>
          </cell>
          <cell r="B255" t="str">
            <v>Pine Bluff Lighthouse Elementary</v>
          </cell>
          <cell r="C255">
            <v>264</v>
          </cell>
          <cell r="D255">
            <v>34</v>
          </cell>
          <cell r="E255">
            <v>167</v>
          </cell>
          <cell r="F255">
            <v>40</v>
          </cell>
          <cell r="G255">
            <v>23</v>
          </cell>
          <cell r="H255">
            <v>0.912879</v>
          </cell>
        </row>
        <row r="256">
          <cell r="A256">
            <v>4304703</v>
          </cell>
          <cell r="B256" t="str">
            <v>Academic Center for Excellence</v>
          </cell>
          <cell r="C256">
            <v>265</v>
          </cell>
          <cell r="D256">
            <v>36</v>
          </cell>
          <cell r="E256">
            <v>72</v>
          </cell>
          <cell r="F256">
            <v>17</v>
          </cell>
          <cell r="G256">
            <v>140</v>
          </cell>
          <cell r="H256">
            <v>0.47169800000000001</v>
          </cell>
        </row>
        <row r="257">
          <cell r="A257">
            <v>4901003</v>
          </cell>
          <cell r="B257" t="str">
            <v>Caddo Hills High School</v>
          </cell>
          <cell r="C257">
            <v>265</v>
          </cell>
          <cell r="D257">
            <v>64</v>
          </cell>
          <cell r="E257">
            <v>89</v>
          </cell>
          <cell r="F257">
            <v>38</v>
          </cell>
          <cell r="G257">
            <v>74</v>
          </cell>
          <cell r="H257">
            <v>0.72075500000000003</v>
          </cell>
        </row>
        <row r="258">
          <cell r="A258">
            <v>5201001</v>
          </cell>
          <cell r="B258" t="str">
            <v>Bearden Elementary School</v>
          </cell>
          <cell r="C258">
            <v>265</v>
          </cell>
          <cell r="D258">
            <v>77</v>
          </cell>
          <cell r="E258">
            <v>98</v>
          </cell>
          <cell r="F258">
            <v>22</v>
          </cell>
          <cell r="G258">
            <v>68</v>
          </cell>
          <cell r="H258">
            <v>0.74339599999999995</v>
          </cell>
        </row>
        <row r="259">
          <cell r="A259">
            <v>4102008</v>
          </cell>
          <cell r="B259" t="str">
            <v>Oscar Hamilton Elementary Sch</v>
          </cell>
          <cell r="C259">
            <v>266</v>
          </cell>
          <cell r="D259">
            <v>87</v>
          </cell>
          <cell r="E259">
            <v>75</v>
          </cell>
          <cell r="F259">
            <v>36</v>
          </cell>
          <cell r="G259">
            <v>68</v>
          </cell>
          <cell r="H259">
            <v>0.74436100000000005</v>
          </cell>
        </row>
        <row r="260">
          <cell r="A260">
            <v>505027</v>
          </cell>
          <cell r="B260" t="str">
            <v>Valley Springs High School</v>
          </cell>
          <cell r="C260">
            <v>267</v>
          </cell>
          <cell r="D260">
            <v>22</v>
          </cell>
          <cell r="E260">
            <v>36</v>
          </cell>
          <cell r="F260">
            <v>25</v>
          </cell>
          <cell r="G260">
            <v>184</v>
          </cell>
          <cell r="H260">
            <v>0.310861</v>
          </cell>
        </row>
        <row r="261">
          <cell r="A261">
            <v>1901703</v>
          </cell>
          <cell r="B261" t="str">
            <v>Cross Cnty High A New Tech Sch</v>
          </cell>
          <cell r="C261">
            <v>267</v>
          </cell>
          <cell r="D261">
            <v>91</v>
          </cell>
          <cell r="E261">
            <v>59</v>
          </cell>
          <cell r="F261">
            <v>44</v>
          </cell>
          <cell r="G261">
            <v>73</v>
          </cell>
          <cell r="H261">
            <v>0.72659200000000002</v>
          </cell>
        </row>
        <row r="262">
          <cell r="A262">
            <v>6606060</v>
          </cell>
          <cell r="B262" t="str">
            <v>Mansfield Elementary School</v>
          </cell>
          <cell r="C262">
            <v>267</v>
          </cell>
          <cell r="D262">
            <v>72</v>
          </cell>
          <cell r="E262">
            <v>93</v>
          </cell>
          <cell r="F262">
            <v>54</v>
          </cell>
          <cell r="G262">
            <v>48</v>
          </cell>
          <cell r="H262">
            <v>0.82022499999999998</v>
          </cell>
        </row>
        <row r="263">
          <cell r="A263">
            <v>7201004</v>
          </cell>
          <cell r="B263" t="str">
            <v>Elkins Primary School</v>
          </cell>
          <cell r="C263">
            <v>267</v>
          </cell>
          <cell r="D263">
            <v>56</v>
          </cell>
          <cell r="E263">
            <v>50</v>
          </cell>
          <cell r="F263">
            <v>31</v>
          </cell>
          <cell r="G263">
            <v>130</v>
          </cell>
          <cell r="H263">
            <v>0.51310900000000004</v>
          </cell>
        </row>
        <row r="264">
          <cell r="A264">
            <v>2306029</v>
          </cell>
          <cell r="B264" t="str">
            <v>Mt. Vernon/Enola Elem. School</v>
          </cell>
          <cell r="C264">
            <v>268</v>
          </cell>
          <cell r="D264">
            <v>100</v>
          </cell>
          <cell r="E264">
            <v>55</v>
          </cell>
          <cell r="F264">
            <v>14</v>
          </cell>
          <cell r="G264">
            <v>99</v>
          </cell>
          <cell r="H264">
            <v>0.63059699999999996</v>
          </cell>
        </row>
        <row r="265">
          <cell r="A265">
            <v>5301002</v>
          </cell>
          <cell r="B265" t="str">
            <v>Bigelow High School</v>
          </cell>
          <cell r="C265">
            <v>268</v>
          </cell>
          <cell r="D265">
            <v>42</v>
          </cell>
          <cell r="E265">
            <v>51</v>
          </cell>
          <cell r="F265">
            <v>43</v>
          </cell>
          <cell r="G265">
            <v>132</v>
          </cell>
          <cell r="H265">
            <v>0.507463</v>
          </cell>
        </row>
        <row r="266">
          <cell r="A266">
            <v>2603016</v>
          </cell>
          <cell r="B266" t="str">
            <v>Park Magnet School</v>
          </cell>
          <cell r="C266">
            <v>269</v>
          </cell>
          <cell r="D266">
            <v>75</v>
          </cell>
          <cell r="E266">
            <v>60</v>
          </cell>
          <cell r="F266">
            <v>19</v>
          </cell>
          <cell r="G266">
            <v>115</v>
          </cell>
          <cell r="H266">
            <v>0.57249099999999997</v>
          </cell>
        </row>
        <row r="267">
          <cell r="A267">
            <v>1101005</v>
          </cell>
          <cell r="B267" t="str">
            <v>Central Elementary School</v>
          </cell>
          <cell r="C267">
            <v>270</v>
          </cell>
          <cell r="D267">
            <v>76</v>
          </cell>
          <cell r="E267">
            <v>84</v>
          </cell>
          <cell r="F267">
            <v>46</v>
          </cell>
          <cell r="G267">
            <v>64</v>
          </cell>
          <cell r="H267">
            <v>0.76296299999999995</v>
          </cell>
        </row>
        <row r="268">
          <cell r="A268">
            <v>7201003</v>
          </cell>
          <cell r="B268" t="str">
            <v>Elkins Middle School</v>
          </cell>
          <cell r="C268">
            <v>270</v>
          </cell>
          <cell r="D268">
            <v>52</v>
          </cell>
          <cell r="E268">
            <v>47</v>
          </cell>
          <cell r="F268">
            <v>44</v>
          </cell>
          <cell r="G268">
            <v>127</v>
          </cell>
          <cell r="H268">
            <v>0.52963000000000005</v>
          </cell>
        </row>
        <row r="269">
          <cell r="A269">
            <v>3005029</v>
          </cell>
          <cell r="B269" t="str">
            <v>Ouachita Elementary School</v>
          </cell>
          <cell r="C269">
            <v>272</v>
          </cell>
          <cell r="D269">
            <v>64</v>
          </cell>
          <cell r="E269">
            <v>54</v>
          </cell>
          <cell r="F269">
            <v>27</v>
          </cell>
          <cell r="G269">
            <v>127</v>
          </cell>
          <cell r="H269">
            <v>0.53308800000000001</v>
          </cell>
        </row>
        <row r="270">
          <cell r="A270">
            <v>6003129</v>
          </cell>
          <cell r="B270" t="str">
            <v>Cato Elementary School</v>
          </cell>
          <cell r="C270">
            <v>272</v>
          </cell>
          <cell r="D270">
            <v>64</v>
          </cell>
          <cell r="E270">
            <v>98</v>
          </cell>
          <cell r="F270">
            <v>26</v>
          </cell>
          <cell r="G270">
            <v>84</v>
          </cell>
          <cell r="H270">
            <v>0.69117600000000001</v>
          </cell>
        </row>
        <row r="271">
          <cell r="A271">
            <v>6601001</v>
          </cell>
          <cell r="B271" t="str">
            <v>Ballman Elementary School</v>
          </cell>
          <cell r="C271">
            <v>273</v>
          </cell>
          <cell r="D271">
            <v>86</v>
          </cell>
          <cell r="E271">
            <v>94</v>
          </cell>
          <cell r="F271">
            <v>20</v>
          </cell>
          <cell r="G271">
            <v>73</v>
          </cell>
          <cell r="H271">
            <v>0.73260099999999995</v>
          </cell>
        </row>
        <row r="272">
          <cell r="A272">
            <v>7503007</v>
          </cell>
          <cell r="B272" t="str">
            <v>Danville Middle School</v>
          </cell>
          <cell r="C272">
            <v>273</v>
          </cell>
          <cell r="D272">
            <v>113</v>
          </cell>
          <cell r="E272">
            <v>59</v>
          </cell>
          <cell r="F272">
            <v>25</v>
          </cell>
          <cell r="G272">
            <v>76</v>
          </cell>
          <cell r="H272">
            <v>0.72161200000000003</v>
          </cell>
        </row>
        <row r="273">
          <cell r="A273">
            <v>2404016</v>
          </cell>
          <cell r="B273" t="str">
            <v>Ozark Junior High School</v>
          </cell>
          <cell r="C273">
            <v>274</v>
          </cell>
          <cell r="D273">
            <v>39</v>
          </cell>
          <cell r="E273">
            <v>69</v>
          </cell>
          <cell r="F273">
            <v>24</v>
          </cell>
          <cell r="G273">
            <v>142</v>
          </cell>
          <cell r="H273">
            <v>0.48175200000000001</v>
          </cell>
        </row>
        <row r="274">
          <cell r="A274">
            <v>1305009</v>
          </cell>
          <cell r="B274" t="str">
            <v>Rison Elementary School</v>
          </cell>
          <cell r="C274">
            <v>275</v>
          </cell>
          <cell r="D274">
            <v>44</v>
          </cell>
          <cell r="E274">
            <v>104</v>
          </cell>
          <cell r="F274">
            <v>16</v>
          </cell>
          <cell r="G274">
            <v>111</v>
          </cell>
          <cell r="H274">
            <v>0.59636400000000001</v>
          </cell>
        </row>
        <row r="275">
          <cell r="A275">
            <v>1802005</v>
          </cell>
          <cell r="B275" t="str">
            <v>Earle Elementary School</v>
          </cell>
          <cell r="C275">
            <v>275</v>
          </cell>
          <cell r="D275">
            <v>98</v>
          </cell>
          <cell r="E275">
            <v>152</v>
          </cell>
          <cell r="F275">
            <v>14</v>
          </cell>
          <cell r="G275">
            <v>11</v>
          </cell>
          <cell r="H275">
            <v>0.96</v>
          </cell>
        </row>
        <row r="276">
          <cell r="A276">
            <v>3211022</v>
          </cell>
          <cell r="B276" t="str">
            <v>Midland Elementary School</v>
          </cell>
          <cell r="C276">
            <v>275</v>
          </cell>
          <cell r="D276">
            <v>74</v>
          </cell>
          <cell r="E276">
            <v>105</v>
          </cell>
          <cell r="F276">
            <v>39</v>
          </cell>
          <cell r="G276">
            <v>57</v>
          </cell>
          <cell r="H276">
            <v>0.79272699999999996</v>
          </cell>
        </row>
        <row r="277">
          <cell r="A277">
            <v>6602047</v>
          </cell>
          <cell r="B277" t="str">
            <v>Greenwood Freshman Center</v>
          </cell>
          <cell r="C277">
            <v>275</v>
          </cell>
          <cell r="D277">
            <v>27</v>
          </cell>
          <cell r="E277">
            <v>22</v>
          </cell>
          <cell r="F277">
            <v>24</v>
          </cell>
          <cell r="G277">
            <v>202</v>
          </cell>
          <cell r="H277">
            <v>0.265455</v>
          </cell>
        </row>
        <row r="278">
          <cell r="A278">
            <v>505028</v>
          </cell>
          <cell r="B278" t="str">
            <v>Valley Springs Middle School</v>
          </cell>
          <cell r="C278">
            <v>276</v>
          </cell>
          <cell r="D278">
            <v>33</v>
          </cell>
          <cell r="E278">
            <v>59</v>
          </cell>
          <cell r="F278">
            <v>24</v>
          </cell>
          <cell r="G278">
            <v>160</v>
          </cell>
          <cell r="H278">
            <v>0.42029</v>
          </cell>
        </row>
        <row r="279">
          <cell r="A279">
            <v>7201001</v>
          </cell>
          <cell r="B279" t="str">
            <v>Elkins Elementary School</v>
          </cell>
          <cell r="C279">
            <v>276</v>
          </cell>
          <cell r="D279">
            <v>52</v>
          </cell>
          <cell r="E279">
            <v>58</v>
          </cell>
          <cell r="F279">
            <v>27</v>
          </cell>
          <cell r="G279">
            <v>139</v>
          </cell>
          <cell r="H279">
            <v>0.49637700000000001</v>
          </cell>
        </row>
        <row r="280">
          <cell r="A280">
            <v>7203015</v>
          </cell>
          <cell r="B280" t="str">
            <v>Leverett Elementary School</v>
          </cell>
          <cell r="C280">
            <v>276</v>
          </cell>
          <cell r="D280">
            <v>77</v>
          </cell>
          <cell r="E280">
            <v>66</v>
          </cell>
          <cell r="F280">
            <v>28</v>
          </cell>
          <cell r="G280">
            <v>105</v>
          </cell>
          <cell r="H280">
            <v>0.61956500000000003</v>
          </cell>
        </row>
        <row r="281">
          <cell r="A281">
            <v>7204028</v>
          </cell>
          <cell r="B281" t="str">
            <v>Greenland High School</v>
          </cell>
          <cell r="C281">
            <v>276</v>
          </cell>
          <cell r="D281">
            <v>92</v>
          </cell>
          <cell r="E281">
            <v>43</v>
          </cell>
          <cell r="F281">
            <v>27</v>
          </cell>
          <cell r="G281">
            <v>114</v>
          </cell>
          <cell r="H281">
            <v>0.58695699999999995</v>
          </cell>
        </row>
        <row r="282">
          <cell r="A282">
            <v>101003</v>
          </cell>
          <cell r="B282" t="str">
            <v>Dewitt Middle School</v>
          </cell>
          <cell r="C282">
            <v>277</v>
          </cell>
          <cell r="D282">
            <v>70</v>
          </cell>
          <cell r="E282">
            <v>83</v>
          </cell>
          <cell r="F282">
            <v>27</v>
          </cell>
          <cell r="G282">
            <v>97</v>
          </cell>
          <cell r="H282">
            <v>0.64981900000000004</v>
          </cell>
        </row>
        <row r="283">
          <cell r="A283">
            <v>1702009</v>
          </cell>
          <cell r="B283" t="str">
            <v>Cedarville High School</v>
          </cell>
          <cell r="C283">
            <v>277</v>
          </cell>
          <cell r="D283">
            <v>75</v>
          </cell>
          <cell r="E283">
            <v>64</v>
          </cell>
          <cell r="F283">
            <v>53</v>
          </cell>
          <cell r="G283">
            <v>85</v>
          </cell>
          <cell r="H283">
            <v>0.69314100000000001</v>
          </cell>
        </row>
        <row r="284">
          <cell r="A284">
            <v>6001050</v>
          </cell>
          <cell r="B284" t="str">
            <v>Rockefeller Incentive Elem.</v>
          </cell>
          <cell r="C284">
            <v>277</v>
          </cell>
          <cell r="D284">
            <v>30</v>
          </cell>
          <cell r="E284">
            <v>191</v>
          </cell>
          <cell r="F284">
            <v>12</v>
          </cell>
          <cell r="G284">
            <v>44</v>
          </cell>
          <cell r="H284">
            <v>0.84115499999999999</v>
          </cell>
        </row>
        <row r="285">
          <cell r="A285">
            <v>2104017</v>
          </cell>
          <cell r="B285" t="str">
            <v>Central Elementary School</v>
          </cell>
          <cell r="C285">
            <v>278</v>
          </cell>
          <cell r="D285">
            <v>47</v>
          </cell>
          <cell r="E285">
            <v>123</v>
          </cell>
          <cell r="F285">
            <v>7</v>
          </cell>
          <cell r="G285">
            <v>101</v>
          </cell>
          <cell r="H285">
            <v>0.63669100000000001</v>
          </cell>
        </row>
        <row r="286">
          <cell r="A286">
            <v>4201002</v>
          </cell>
          <cell r="B286" t="str">
            <v>Booneville High School</v>
          </cell>
          <cell r="C286">
            <v>278</v>
          </cell>
          <cell r="D286">
            <v>90</v>
          </cell>
          <cell r="E286">
            <v>69</v>
          </cell>
          <cell r="F286">
            <v>25</v>
          </cell>
          <cell r="G286">
            <v>94</v>
          </cell>
          <cell r="H286">
            <v>0.66187099999999999</v>
          </cell>
        </row>
        <row r="287">
          <cell r="A287">
            <v>4201003</v>
          </cell>
          <cell r="B287" t="str">
            <v>Booneville Jr High School</v>
          </cell>
          <cell r="C287">
            <v>278</v>
          </cell>
          <cell r="D287">
            <v>59</v>
          </cell>
          <cell r="E287">
            <v>97</v>
          </cell>
          <cell r="F287">
            <v>25</v>
          </cell>
          <cell r="G287">
            <v>97</v>
          </cell>
          <cell r="H287">
            <v>0.65107899999999996</v>
          </cell>
        </row>
        <row r="288">
          <cell r="A288">
            <v>1002006</v>
          </cell>
          <cell r="B288" t="str">
            <v>Central Primary School</v>
          </cell>
          <cell r="C288">
            <v>279</v>
          </cell>
          <cell r="D288">
            <v>66</v>
          </cell>
          <cell r="E288">
            <v>76</v>
          </cell>
          <cell r="F288">
            <v>23</v>
          </cell>
          <cell r="G288">
            <v>114</v>
          </cell>
          <cell r="H288">
            <v>0.59139799999999998</v>
          </cell>
        </row>
        <row r="289">
          <cell r="A289">
            <v>3502010</v>
          </cell>
          <cell r="B289" t="str">
            <v>Dollarway High School</v>
          </cell>
          <cell r="C289">
            <v>279</v>
          </cell>
          <cell r="D289">
            <v>93</v>
          </cell>
          <cell r="E289">
            <v>127</v>
          </cell>
          <cell r="F289">
            <v>31</v>
          </cell>
          <cell r="G289">
            <v>28</v>
          </cell>
          <cell r="H289">
            <v>0.89964200000000005</v>
          </cell>
        </row>
        <row r="290">
          <cell r="A290">
            <v>5803010</v>
          </cell>
          <cell r="B290" t="str">
            <v>Hector High School</v>
          </cell>
          <cell r="C290">
            <v>279</v>
          </cell>
          <cell r="D290">
            <v>130</v>
          </cell>
          <cell r="E290">
            <v>65</v>
          </cell>
          <cell r="F290">
            <v>6</v>
          </cell>
          <cell r="G290">
            <v>78</v>
          </cell>
          <cell r="H290">
            <v>0.72043000000000001</v>
          </cell>
        </row>
        <row r="291">
          <cell r="A291">
            <v>501001</v>
          </cell>
          <cell r="B291" t="str">
            <v>Alpena Elementary School</v>
          </cell>
          <cell r="C291">
            <v>280</v>
          </cell>
          <cell r="D291">
            <v>66</v>
          </cell>
          <cell r="E291">
            <v>81</v>
          </cell>
          <cell r="F291">
            <v>46</v>
          </cell>
          <cell r="G291">
            <v>87</v>
          </cell>
          <cell r="H291">
            <v>0.68928599999999995</v>
          </cell>
        </row>
        <row r="292">
          <cell r="A292">
            <v>2906026</v>
          </cell>
          <cell r="B292" t="str">
            <v>Spring Hill High School</v>
          </cell>
          <cell r="C292">
            <v>280</v>
          </cell>
          <cell r="D292">
            <v>60</v>
          </cell>
          <cell r="E292">
            <v>30</v>
          </cell>
          <cell r="F292">
            <v>38</v>
          </cell>
          <cell r="G292">
            <v>152</v>
          </cell>
          <cell r="H292">
            <v>0.45714300000000002</v>
          </cell>
        </row>
        <row r="293">
          <cell r="A293">
            <v>4501003</v>
          </cell>
          <cell r="B293" t="str">
            <v>Flippin Middle School</v>
          </cell>
          <cell r="C293">
            <v>280</v>
          </cell>
          <cell r="D293">
            <v>53</v>
          </cell>
          <cell r="E293">
            <v>96</v>
          </cell>
          <cell r="F293">
            <v>48</v>
          </cell>
          <cell r="G293">
            <v>83</v>
          </cell>
          <cell r="H293">
            <v>0.70357099999999995</v>
          </cell>
        </row>
        <row r="294">
          <cell r="A294">
            <v>3004022</v>
          </cell>
          <cell r="B294" t="str">
            <v>Malvern Middle School</v>
          </cell>
          <cell r="C294">
            <v>281</v>
          </cell>
          <cell r="D294">
            <v>63</v>
          </cell>
          <cell r="E294">
            <v>110</v>
          </cell>
          <cell r="F294">
            <v>33</v>
          </cell>
          <cell r="G294">
            <v>75</v>
          </cell>
          <cell r="H294">
            <v>0.73309599999999997</v>
          </cell>
        </row>
        <row r="295">
          <cell r="A295">
            <v>3212026</v>
          </cell>
          <cell r="B295" t="str">
            <v>Newark Elementary School</v>
          </cell>
          <cell r="C295">
            <v>282</v>
          </cell>
          <cell r="D295">
            <v>85</v>
          </cell>
          <cell r="E295">
            <v>76</v>
          </cell>
          <cell r="F295">
            <v>48</v>
          </cell>
          <cell r="G295">
            <v>73</v>
          </cell>
          <cell r="H295">
            <v>0.74113499999999999</v>
          </cell>
        </row>
        <row r="296">
          <cell r="A296">
            <v>3502009</v>
          </cell>
          <cell r="B296" t="str">
            <v>Robert F Morehead Middle Schoo</v>
          </cell>
          <cell r="C296">
            <v>282</v>
          </cell>
          <cell r="D296">
            <v>80</v>
          </cell>
          <cell r="E296">
            <v>151</v>
          </cell>
          <cell r="F296">
            <v>31</v>
          </cell>
          <cell r="G296">
            <v>20</v>
          </cell>
          <cell r="H296">
            <v>0.92907799999999996</v>
          </cell>
        </row>
        <row r="297">
          <cell r="A297">
            <v>1803033</v>
          </cell>
          <cell r="B297" t="str">
            <v>East Junior High School</v>
          </cell>
          <cell r="C297">
            <v>283</v>
          </cell>
          <cell r="D297">
            <v>54</v>
          </cell>
          <cell r="E297">
            <v>172</v>
          </cell>
          <cell r="F297">
            <v>17</v>
          </cell>
          <cell r="G297">
            <v>40</v>
          </cell>
          <cell r="H297">
            <v>0.858657</v>
          </cell>
        </row>
        <row r="298">
          <cell r="A298">
            <v>5801002</v>
          </cell>
          <cell r="B298" t="str">
            <v>Atkins High School</v>
          </cell>
          <cell r="C298">
            <v>283</v>
          </cell>
          <cell r="D298">
            <v>69</v>
          </cell>
          <cell r="E298">
            <v>48</v>
          </cell>
          <cell r="F298">
            <v>27</v>
          </cell>
          <cell r="G298">
            <v>139</v>
          </cell>
          <cell r="H298">
            <v>0.50883400000000001</v>
          </cell>
        </row>
        <row r="299">
          <cell r="A299">
            <v>7204027</v>
          </cell>
          <cell r="B299" t="str">
            <v>Greenland Elementary School</v>
          </cell>
          <cell r="C299">
            <v>283</v>
          </cell>
          <cell r="D299">
            <v>81</v>
          </cell>
          <cell r="E299">
            <v>70</v>
          </cell>
          <cell r="F299">
            <v>39</v>
          </cell>
          <cell r="G299">
            <v>93</v>
          </cell>
          <cell r="H299">
            <v>0.67137800000000003</v>
          </cell>
        </row>
        <row r="300">
          <cell r="A300">
            <v>4202007</v>
          </cell>
          <cell r="B300" t="str">
            <v>Magazine Elementary School</v>
          </cell>
          <cell r="C300">
            <v>284</v>
          </cell>
          <cell r="D300">
            <v>77</v>
          </cell>
          <cell r="E300">
            <v>121</v>
          </cell>
          <cell r="F300">
            <v>35</v>
          </cell>
          <cell r="G300">
            <v>51</v>
          </cell>
          <cell r="H300">
            <v>0.82042300000000001</v>
          </cell>
        </row>
        <row r="301">
          <cell r="A301">
            <v>4605019</v>
          </cell>
          <cell r="B301" t="str">
            <v>College Hill Elementary School</v>
          </cell>
          <cell r="C301">
            <v>284</v>
          </cell>
          <cell r="D301">
            <v>61</v>
          </cell>
          <cell r="E301">
            <v>148</v>
          </cell>
          <cell r="F301">
            <v>20</v>
          </cell>
          <cell r="G301">
            <v>55</v>
          </cell>
          <cell r="H301">
            <v>0.806338</v>
          </cell>
        </row>
        <row r="302">
          <cell r="A302">
            <v>1802007</v>
          </cell>
          <cell r="B302" t="str">
            <v>Earle High School</v>
          </cell>
          <cell r="C302">
            <v>285</v>
          </cell>
          <cell r="D302">
            <v>120</v>
          </cell>
          <cell r="E302">
            <v>125</v>
          </cell>
          <cell r="F302">
            <v>23</v>
          </cell>
          <cell r="G302">
            <v>17</v>
          </cell>
          <cell r="H302">
            <v>0.94035100000000005</v>
          </cell>
        </row>
        <row r="303">
          <cell r="A303">
            <v>6001027</v>
          </cell>
          <cell r="B303" t="str">
            <v>Gibbs Magnet Elementary School</v>
          </cell>
          <cell r="C303">
            <v>285</v>
          </cell>
          <cell r="D303">
            <v>45</v>
          </cell>
          <cell r="E303">
            <v>110</v>
          </cell>
          <cell r="F303">
            <v>23</v>
          </cell>
          <cell r="G303">
            <v>107</v>
          </cell>
          <cell r="H303">
            <v>0.62456100000000003</v>
          </cell>
        </row>
        <row r="304">
          <cell r="A304">
            <v>6001038</v>
          </cell>
          <cell r="B304" t="str">
            <v>Pulaski Heights Elem. School</v>
          </cell>
          <cell r="C304">
            <v>285</v>
          </cell>
          <cell r="D304">
            <v>45</v>
          </cell>
          <cell r="E304">
            <v>74</v>
          </cell>
          <cell r="F304">
            <v>13</v>
          </cell>
          <cell r="G304">
            <v>153</v>
          </cell>
          <cell r="H304">
            <v>0.46315800000000001</v>
          </cell>
        </row>
        <row r="305">
          <cell r="A305">
            <v>1003016</v>
          </cell>
          <cell r="B305" t="str">
            <v>Gurdon Primary School</v>
          </cell>
          <cell r="C305">
            <v>286</v>
          </cell>
          <cell r="D305">
            <v>76</v>
          </cell>
          <cell r="E305">
            <v>125</v>
          </cell>
          <cell r="F305">
            <v>19</v>
          </cell>
          <cell r="G305">
            <v>66</v>
          </cell>
          <cell r="H305">
            <v>0.769231</v>
          </cell>
        </row>
        <row r="306">
          <cell r="A306">
            <v>6304032</v>
          </cell>
          <cell r="B306" t="str">
            <v>Harmony Grove Junior High School</v>
          </cell>
          <cell r="C306">
            <v>286</v>
          </cell>
          <cell r="D306">
            <v>46</v>
          </cell>
          <cell r="E306">
            <v>34</v>
          </cell>
          <cell r="F306">
            <v>30</v>
          </cell>
          <cell r="G306">
            <v>176</v>
          </cell>
          <cell r="H306">
            <v>0.38461499999999998</v>
          </cell>
        </row>
        <row r="307">
          <cell r="A307">
            <v>2601002</v>
          </cell>
          <cell r="B307" t="str">
            <v>Cutter-Morning Star High Sch.</v>
          </cell>
          <cell r="C307">
            <v>287</v>
          </cell>
          <cell r="D307">
            <v>56</v>
          </cell>
          <cell r="E307">
            <v>89</v>
          </cell>
          <cell r="F307">
            <v>43</v>
          </cell>
          <cell r="G307">
            <v>99</v>
          </cell>
          <cell r="H307">
            <v>0.65505199999999997</v>
          </cell>
        </row>
        <row r="308">
          <cell r="A308">
            <v>6802007</v>
          </cell>
          <cell r="B308" t="str">
            <v>Cave City Middle School</v>
          </cell>
          <cell r="C308">
            <v>287</v>
          </cell>
          <cell r="D308">
            <v>117</v>
          </cell>
          <cell r="E308">
            <v>111</v>
          </cell>
          <cell r="F308">
            <v>62</v>
          </cell>
          <cell r="G308">
            <v>83</v>
          </cell>
          <cell r="H308">
            <v>0.77747999999999995</v>
          </cell>
        </row>
        <row r="309">
          <cell r="A309">
            <v>6603047</v>
          </cell>
          <cell r="B309" t="str">
            <v>Hackett Elementary School</v>
          </cell>
          <cell r="C309">
            <v>288</v>
          </cell>
          <cell r="D309">
            <v>90</v>
          </cell>
          <cell r="E309">
            <v>89</v>
          </cell>
          <cell r="F309">
            <v>29</v>
          </cell>
          <cell r="G309">
            <v>80</v>
          </cell>
          <cell r="H309">
            <v>0.72222200000000003</v>
          </cell>
        </row>
        <row r="310">
          <cell r="A310">
            <v>2607046</v>
          </cell>
          <cell r="B310" t="str">
            <v>Mountain Pine Elem. School</v>
          </cell>
          <cell r="C310">
            <v>291</v>
          </cell>
          <cell r="D310">
            <v>78</v>
          </cell>
          <cell r="E310">
            <v>135</v>
          </cell>
          <cell r="F310">
            <v>33</v>
          </cell>
          <cell r="G310">
            <v>45</v>
          </cell>
          <cell r="H310">
            <v>0.84536100000000003</v>
          </cell>
        </row>
        <row r="311">
          <cell r="A311">
            <v>3806019</v>
          </cell>
          <cell r="B311" t="str">
            <v>Sloan-Hendrix High School</v>
          </cell>
          <cell r="C311">
            <v>292</v>
          </cell>
          <cell r="D311">
            <v>85</v>
          </cell>
          <cell r="E311">
            <v>71</v>
          </cell>
          <cell r="F311">
            <v>40</v>
          </cell>
          <cell r="G311">
            <v>96</v>
          </cell>
          <cell r="H311">
            <v>0.67123299999999997</v>
          </cell>
        </row>
        <row r="312">
          <cell r="A312">
            <v>5901001</v>
          </cell>
          <cell r="B312" t="str">
            <v>Des Arc Elementary School</v>
          </cell>
          <cell r="C312">
            <v>294</v>
          </cell>
          <cell r="D312">
            <v>76</v>
          </cell>
          <cell r="E312">
            <v>91</v>
          </cell>
          <cell r="F312">
            <v>35</v>
          </cell>
          <cell r="G312">
            <v>92</v>
          </cell>
          <cell r="H312">
            <v>0.68707499999999999</v>
          </cell>
        </row>
        <row r="313">
          <cell r="A313">
            <v>6001029</v>
          </cell>
          <cell r="B313" t="str">
            <v>Western Hills Elem. School</v>
          </cell>
          <cell r="C313">
            <v>294</v>
          </cell>
          <cell r="D313">
            <v>82</v>
          </cell>
          <cell r="E313">
            <v>152</v>
          </cell>
          <cell r="F313">
            <v>13</v>
          </cell>
          <cell r="G313">
            <v>47</v>
          </cell>
          <cell r="H313">
            <v>0.84013599999999999</v>
          </cell>
        </row>
        <row r="314">
          <cell r="A314">
            <v>303019</v>
          </cell>
          <cell r="B314" t="str">
            <v>Mountain Home Jr. High School</v>
          </cell>
          <cell r="C314">
            <v>296</v>
          </cell>
          <cell r="D314">
            <v>45</v>
          </cell>
          <cell r="E314">
            <v>68</v>
          </cell>
          <cell r="F314">
            <v>38</v>
          </cell>
          <cell r="G314">
            <v>145</v>
          </cell>
          <cell r="H314">
            <v>0.51013500000000001</v>
          </cell>
        </row>
        <row r="315">
          <cell r="A315">
            <v>2703010</v>
          </cell>
          <cell r="B315" t="str">
            <v>Poyen High School</v>
          </cell>
          <cell r="C315">
            <v>297</v>
          </cell>
          <cell r="D315">
            <v>55</v>
          </cell>
          <cell r="E315">
            <v>68</v>
          </cell>
          <cell r="F315">
            <v>22</v>
          </cell>
          <cell r="G315">
            <v>152</v>
          </cell>
          <cell r="H315">
            <v>0.48821500000000001</v>
          </cell>
        </row>
        <row r="316">
          <cell r="A316">
            <v>1002008</v>
          </cell>
          <cell r="B316" t="str">
            <v>Peake Elementary School</v>
          </cell>
          <cell r="C316">
            <v>298</v>
          </cell>
          <cell r="D316">
            <v>47</v>
          </cell>
          <cell r="E316">
            <v>90</v>
          </cell>
          <cell r="F316">
            <v>30</v>
          </cell>
          <cell r="G316">
            <v>131</v>
          </cell>
          <cell r="H316">
            <v>0.56040299999999998</v>
          </cell>
        </row>
        <row r="317">
          <cell r="A317">
            <v>3606026</v>
          </cell>
          <cell r="B317" t="str">
            <v>Westside High School</v>
          </cell>
          <cell r="C317">
            <v>298</v>
          </cell>
          <cell r="D317">
            <v>90</v>
          </cell>
          <cell r="E317">
            <v>71</v>
          </cell>
          <cell r="F317">
            <v>39</v>
          </cell>
          <cell r="G317">
            <v>98</v>
          </cell>
          <cell r="H317">
            <v>0.67114099999999999</v>
          </cell>
        </row>
        <row r="318">
          <cell r="A318">
            <v>5504014</v>
          </cell>
          <cell r="B318" t="str">
            <v>Murfreesboro Elementary School</v>
          </cell>
          <cell r="C318">
            <v>298</v>
          </cell>
          <cell r="D318">
            <v>104</v>
          </cell>
          <cell r="E318">
            <v>98</v>
          </cell>
          <cell r="F318">
            <v>32</v>
          </cell>
          <cell r="G318">
            <v>64</v>
          </cell>
          <cell r="H318">
            <v>0.78523500000000002</v>
          </cell>
        </row>
        <row r="319">
          <cell r="A319">
            <v>5706001</v>
          </cell>
          <cell r="B319" t="str">
            <v>Acorn Elementary School</v>
          </cell>
          <cell r="C319">
            <v>298</v>
          </cell>
          <cell r="D319">
            <v>63</v>
          </cell>
          <cell r="E319">
            <v>103</v>
          </cell>
          <cell r="F319">
            <v>42</v>
          </cell>
          <cell r="G319">
            <v>90</v>
          </cell>
          <cell r="H319">
            <v>0.69798700000000002</v>
          </cell>
        </row>
        <row r="320">
          <cell r="A320">
            <v>6001033</v>
          </cell>
          <cell r="B320" t="str">
            <v>Meadowcliff Elementary School</v>
          </cell>
          <cell r="C320">
            <v>298</v>
          </cell>
          <cell r="D320">
            <v>52</v>
          </cell>
          <cell r="E320">
            <v>186</v>
          </cell>
          <cell r="F320">
            <v>6</v>
          </cell>
          <cell r="G320">
            <v>54</v>
          </cell>
          <cell r="H320">
            <v>0.81879199999999996</v>
          </cell>
        </row>
        <row r="321">
          <cell r="A321">
            <v>6003112</v>
          </cell>
          <cell r="B321" t="str">
            <v>Sherwood Elementary School</v>
          </cell>
          <cell r="C321">
            <v>298</v>
          </cell>
          <cell r="D321">
            <v>63</v>
          </cell>
          <cell r="E321">
            <v>88</v>
          </cell>
          <cell r="F321">
            <v>29</v>
          </cell>
          <cell r="G321">
            <v>118</v>
          </cell>
          <cell r="H321">
            <v>0.60402699999999998</v>
          </cell>
        </row>
        <row r="322">
          <cell r="A322">
            <v>6601008</v>
          </cell>
          <cell r="B322" t="str">
            <v>Cavanaugh Elementary School</v>
          </cell>
          <cell r="C322">
            <v>298</v>
          </cell>
          <cell r="D322">
            <v>64</v>
          </cell>
          <cell r="E322">
            <v>76</v>
          </cell>
          <cell r="F322">
            <v>39</v>
          </cell>
          <cell r="G322">
            <v>119</v>
          </cell>
          <cell r="H322">
            <v>0.60067099999999995</v>
          </cell>
        </row>
        <row r="323">
          <cell r="A323">
            <v>6603048</v>
          </cell>
          <cell r="B323" t="str">
            <v>Hackett High School</v>
          </cell>
          <cell r="C323">
            <v>298</v>
          </cell>
          <cell r="D323">
            <v>106</v>
          </cell>
          <cell r="E323">
            <v>43</v>
          </cell>
          <cell r="F323">
            <v>27</v>
          </cell>
          <cell r="G323">
            <v>122</v>
          </cell>
          <cell r="H323">
            <v>0.59060400000000002</v>
          </cell>
        </row>
        <row r="324">
          <cell r="A324">
            <v>302007</v>
          </cell>
          <cell r="B324" t="str">
            <v>Cotter High School</v>
          </cell>
          <cell r="C324">
            <v>299</v>
          </cell>
          <cell r="D324">
            <v>78</v>
          </cell>
          <cell r="E324">
            <v>69</v>
          </cell>
          <cell r="F324">
            <v>51</v>
          </cell>
          <cell r="G324">
            <v>101</v>
          </cell>
          <cell r="H324">
            <v>0.66220699999999999</v>
          </cell>
        </row>
        <row r="325">
          <cell r="A325">
            <v>4801001</v>
          </cell>
          <cell r="B325" t="str">
            <v>C.B. Partee Elementary School</v>
          </cell>
          <cell r="C325">
            <v>299</v>
          </cell>
          <cell r="D325">
            <v>18</v>
          </cell>
          <cell r="E325">
            <v>194</v>
          </cell>
          <cell r="F325">
            <v>30</v>
          </cell>
          <cell r="G325">
            <v>57</v>
          </cell>
          <cell r="H325">
            <v>0.809365</v>
          </cell>
        </row>
        <row r="326">
          <cell r="A326">
            <v>7503005</v>
          </cell>
          <cell r="B326" t="str">
            <v>S.C. Tucker Elementary School</v>
          </cell>
          <cell r="C326">
            <v>300</v>
          </cell>
          <cell r="D326">
            <v>121</v>
          </cell>
          <cell r="E326">
            <v>99</v>
          </cell>
          <cell r="F326">
            <v>34</v>
          </cell>
          <cell r="G326">
            <v>46</v>
          </cell>
          <cell r="H326">
            <v>0.84666699999999995</v>
          </cell>
        </row>
        <row r="327">
          <cell r="A327">
            <v>1106022</v>
          </cell>
          <cell r="B327" t="str">
            <v>Rector Elementary School</v>
          </cell>
          <cell r="C327">
            <v>301</v>
          </cell>
          <cell r="D327">
            <v>101</v>
          </cell>
          <cell r="E327">
            <v>82</v>
          </cell>
          <cell r="F327">
            <v>45</v>
          </cell>
          <cell r="G327">
            <v>73</v>
          </cell>
          <cell r="H327">
            <v>0.75747500000000001</v>
          </cell>
        </row>
        <row r="328">
          <cell r="A328">
            <v>1304014</v>
          </cell>
          <cell r="B328" t="str">
            <v>Woodlawn Elementary School</v>
          </cell>
          <cell r="C328">
            <v>301</v>
          </cell>
          <cell r="D328">
            <v>48</v>
          </cell>
          <cell r="E328">
            <v>84</v>
          </cell>
          <cell r="F328">
            <v>23</v>
          </cell>
          <cell r="G328">
            <v>146</v>
          </cell>
          <cell r="H328">
            <v>0.51495000000000002</v>
          </cell>
        </row>
        <row r="329">
          <cell r="A329">
            <v>2202007</v>
          </cell>
          <cell r="B329" t="str">
            <v>Drew Central Middle School</v>
          </cell>
          <cell r="C329">
            <v>301</v>
          </cell>
          <cell r="D329">
            <v>94</v>
          </cell>
          <cell r="E329">
            <v>93</v>
          </cell>
          <cell r="F329">
            <v>36</v>
          </cell>
          <cell r="G329">
            <v>78</v>
          </cell>
          <cell r="H329">
            <v>0.74086399999999997</v>
          </cell>
        </row>
        <row r="330">
          <cell r="A330">
            <v>1901701</v>
          </cell>
          <cell r="B330" t="str">
            <v>Cross County Ele Tech Academy</v>
          </cell>
          <cell r="C330">
            <v>302</v>
          </cell>
          <cell r="D330">
            <v>81</v>
          </cell>
          <cell r="E330">
            <v>97</v>
          </cell>
          <cell r="F330">
            <v>42</v>
          </cell>
          <cell r="G330">
            <v>82</v>
          </cell>
          <cell r="H330">
            <v>0.72847700000000004</v>
          </cell>
        </row>
        <row r="331">
          <cell r="A331">
            <v>4303013</v>
          </cell>
          <cell r="B331" t="str">
            <v>Carlisle High School</v>
          </cell>
          <cell r="C331">
            <v>302</v>
          </cell>
          <cell r="D331">
            <v>57</v>
          </cell>
          <cell r="E331">
            <v>79</v>
          </cell>
          <cell r="F331">
            <v>25</v>
          </cell>
          <cell r="G331">
            <v>141</v>
          </cell>
          <cell r="H331">
            <v>0.53311299999999995</v>
          </cell>
        </row>
        <row r="332">
          <cell r="A332">
            <v>6304031</v>
          </cell>
          <cell r="B332" t="str">
            <v>Harmony Grove Middle School</v>
          </cell>
          <cell r="C332">
            <v>302</v>
          </cell>
          <cell r="D332">
            <v>48</v>
          </cell>
          <cell r="E332">
            <v>43</v>
          </cell>
          <cell r="F332">
            <v>31</v>
          </cell>
          <cell r="G332">
            <v>180</v>
          </cell>
          <cell r="H332">
            <v>0.403974</v>
          </cell>
        </row>
        <row r="333">
          <cell r="A333">
            <v>1803027</v>
          </cell>
          <cell r="B333" t="str">
            <v>Jackson Elementary School</v>
          </cell>
          <cell r="C333">
            <v>303</v>
          </cell>
          <cell r="D333">
            <v>0</v>
          </cell>
          <cell r="E333">
            <v>239</v>
          </cell>
          <cell r="F333">
            <v>12</v>
          </cell>
          <cell r="G333">
            <v>52</v>
          </cell>
          <cell r="H333">
            <v>0.82838299999999998</v>
          </cell>
        </row>
        <row r="334">
          <cell r="A334">
            <v>5504015</v>
          </cell>
          <cell r="B334" t="str">
            <v>Murfreesboro High School</v>
          </cell>
          <cell r="C334">
            <v>304</v>
          </cell>
          <cell r="D334">
            <v>111</v>
          </cell>
          <cell r="E334">
            <v>48</v>
          </cell>
          <cell r="F334">
            <v>41</v>
          </cell>
          <cell r="G334">
            <v>104</v>
          </cell>
          <cell r="H334">
            <v>0.65789500000000001</v>
          </cell>
        </row>
        <row r="335">
          <cell r="A335">
            <v>7403013</v>
          </cell>
          <cell r="B335" t="str">
            <v>McCrory High School</v>
          </cell>
          <cell r="C335">
            <v>305</v>
          </cell>
          <cell r="D335">
            <v>79</v>
          </cell>
          <cell r="E335">
            <v>65</v>
          </cell>
          <cell r="F335">
            <v>36</v>
          </cell>
          <cell r="G335">
            <v>125</v>
          </cell>
          <cell r="H335">
            <v>0.59016400000000002</v>
          </cell>
        </row>
        <row r="336">
          <cell r="A336">
            <v>2404004</v>
          </cell>
          <cell r="B336" t="str">
            <v>Ozark Middle School</v>
          </cell>
          <cell r="C336">
            <v>306</v>
          </cell>
          <cell r="D336">
            <v>52</v>
          </cell>
          <cell r="E336">
            <v>92</v>
          </cell>
          <cell r="F336">
            <v>34</v>
          </cell>
          <cell r="G336">
            <v>128</v>
          </cell>
          <cell r="H336">
            <v>0.58169899999999997</v>
          </cell>
        </row>
        <row r="337">
          <cell r="A337">
            <v>4712044</v>
          </cell>
          <cell r="B337" t="str">
            <v>Manila High School</v>
          </cell>
          <cell r="C337">
            <v>306</v>
          </cell>
          <cell r="D337">
            <v>84</v>
          </cell>
          <cell r="E337">
            <v>60</v>
          </cell>
          <cell r="F337">
            <v>35</v>
          </cell>
          <cell r="G337">
            <v>127</v>
          </cell>
          <cell r="H337">
            <v>0.58496700000000001</v>
          </cell>
        </row>
        <row r="338">
          <cell r="A338">
            <v>5707021</v>
          </cell>
          <cell r="B338" t="str">
            <v>Wickes Elementary School</v>
          </cell>
          <cell r="C338">
            <v>306</v>
          </cell>
          <cell r="D338">
            <v>104</v>
          </cell>
          <cell r="E338">
            <v>113</v>
          </cell>
          <cell r="F338">
            <v>31</v>
          </cell>
          <cell r="G338">
            <v>58</v>
          </cell>
          <cell r="H338">
            <v>0.81045800000000001</v>
          </cell>
        </row>
        <row r="339">
          <cell r="A339">
            <v>6001040</v>
          </cell>
          <cell r="B339" t="str">
            <v>Romine Interdist. Elem. School</v>
          </cell>
          <cell r="C339">
            <v>306</v>
          </cell>
          <cell r="D339">
            <v>71</v>
          </cell>
          <cell r="E339">
            <v>182</v>
          </cell>
          <cell r="F339">
            <v>16</v>
          </cell>
          <cell r="G339">
            <v>37</v>
          </cell>
          <cell r="H339">
            <v>0.87908500000000001</v>
          </cell>
        </row>
        <row r="340">
          <cell r="A340">
            <v>4901001</v>
          </cell>
          <cell r="B340" t="str">
            <v>Caddo Hills Elementary School</v>
          </cell>
          <cell r="C340">
            <v>307</v>
          </cell>
          <cell r="D340">
            <v>70</v>
          </cell>
          <cell r="E340">
            <v>144</v>
          </cell>
          <cell r="F340">
            <v>43</v>
          </cell>
          <cell r="G340">
            <v>50</v>
          </cell>
          <cell r="H340">
            <v>0.83713400000000004</v>
          </cell>
        </row>
        <row r="341">
          <cell r="A341">
            <v>6004006</v>
          </cell>
          <cell r="B341" t="str">
            <v>Tolleson Elementary School</v>
          </cell>
          <cell r="C341">
            <v>307</v>
          </cell>
          <cell r="D341">
            <v>130</v>
          </cell>
          <cell r="E341">
            <v>91</v>
          </cell>
          <cell r="F341">
            <v>18</v>
          </cell>
          <cell r="G341">
            <v>68</v>
          </cell>
          <cell r="H341">
            <v>0.77850200000000003</v>
          </cell>
        </row>
        <row r="342">
          <cell r="A342">
            <v>403016</v>
          </cell>
          <cell r="B342" t="str">
            <v>Gentry Primary School</v>
          </cell>
          <cell r="C342">
            <v>308</v>
          </cell>
          <cell r="D342">
            <v>88</v>
          </cell>
          <cell r="E342">
            <v>62</v>
          </cell>
          <cell r="F342">
            <v>57</v>
          </cell>
          <cell r="G342">
            <v>101</v>
          </cell>
          <cell r="H342">
            <v>0.67207799999999995</v>
          </cell>
        </row>
        <row r="343">
          <cell r="A343">
            <v>2703009</v>
          </cell>
          <cell r="B343" t="str">
            <v>Poyen Elementary School</v>
          </cell>
          <cell r="C343">
            <v>309</v>
          </cell>
          <cell r="D343">
            <v>64</v>
          </cell>
          <cell r="E343">
            <v>87</v>
          </cell>
          <cell r="F343">
            <v>27</v>
          </cell>
          <cell r="G343">
            <v>131</v>
          </cell>
          <cell r="H343">
            <v>0.57605200000000001</v>
          </cell>
        </row>
        <row r="344">
          <cell r="A344">
            <v>6002056</v>
          </cell>
          <cell r="B344" t="str">
            <v>Glenview Elementary School</v>
          </cell>
          <cell r="C344">
            <v>309</v>
          </cell>
          <cell r="D344">
            <v>127</v>
          </cell>
          <cell r="E344">
            <v>170</v>
          </cell>
          <cell r="F344">
            <v>6</v>
          </cell>
          <cell r="G344">
            <v>6</v>
          </cell>
          <cell r="H344">
            <v>0.98058299999999998</v>
          </cell>
        </row>
        <row r="345">
          <cell r="A345">
            <v>3510084</v>
          </cell>
          <cell r="B345" t="str">
            <v>Gandy Elementary School</v>
          </cell>
          <cell r="C345">
            <v>310</v>
          </cell>
          <cell r="D345">
            <v>41</v>
          </cell>
          <cell r="E345">
            <v>89</v>
          </cell>
          <cell r="F345">
            <v>30</v>
          </cell>
          <cell r="G345">
            <v>150</v>
          </cell>
          <cell r="H345">
            <v>0.51612899999999995</v>
          </cell>
        </row>
        <row r="346">
          <cell r="A346">
            <v>6605056</v>
          </cell>
          <cell r="B346" t="str">
            <v>Lavaca Elementary School</v>
          </cell>
          <cell r="C346">
            <v>310</v>
          </cell>
          <cell r="D346">
            <v>83</v>
          </cell>
          <cell r="E346">
            <v>66</v>
          </cell>
          <cell r="F346">
            <v>32</v>
          </cell>
          <cell r="G346">
            <v>129</v>
          </cell>
          <cell r="H346">
            <v>0.58387100000000003</v>
          </cell>
        </row>
        <row r="347">
          <cell r="A347">
            <v>443703</v>
          </cell>
          <cell r="B347" t="str">
            <v>Haas Hall Academy Bentonville</v>
          </cell>
          <cell r="C347">
            <v>312</v>
          </cell>
          <cell r="D347" t="str">
            <v>N/A</v>
          </cell>
          <cell r="E347" t="str">
            <v>N/A</v>
          </cell>
          <cell r="F347" t="str">
            <v>N/A</v>
          </cell>
          <cell r="G347" t="str">
            <v>N/A</v>
          </cell>
          <cell r="H347">
            <v>0</v>
          </cell>
        </row>
        <row r="348">
          <cell r="A348">
            <v>3001002</v>
          </cell>
          <cell r="B348" t="str">
            <v>Bismarck Middle School</v>
          </cell>
          <cell r="C348">
            <v>313</v>
          </cell>
          <cell r="D348">
            <v>67</v>
          </cell>
          <cell r="E348">
            <v>81</v>
          </cell>
          <cell r="F348">
            <v>38</v>
          </cell>
          <cell r="G348">
            <v>127</v>
          </cell>
          <cell r="H348">
            <v>0.59424900000000003</v>
          </cell>
        </row>
        <row r="349">
          <cell r="A349">
            <v>4302018</v>
          </cell>
          <cell r="B349" t="str">
            <v>England High School</v>
          </cell>
          <cell r="C349">
            <v>313</v>
          </cell>
          <cell r="D349">
            <v>103</v>
          </cell>
          <cell r="E349">
            <v>104</v>
          </cell>
          <cell r="F349">
            <v>28</v>
          </cell>
          <cell r="G349">
            <v>78</v>
          </cell>
          <cell r="H349">
            <v>0.75079899999999999</v>
          </cell>
        </row>
        <row r="350">
          <cell r="A350">
            <v>5803009</v>
          </cell>
          <cell r="B350" t="str">
            <v>Hector Elementary School</v>
          </cell>
          <cell r="C350">
            <v>313</v>
          </cell>
          <cell r="D350">
            <v>141</v>
          </cell>
          <cell r="E350">
            <v>78</v>
          </cell>
          <cell r="F350">
            <v>13</v>
          </cell>
          <cell r="G350">
            <v>81</v>
          </cell>
          <cell r="H350">
            <v>0.74121400000000004</v>
          </cell>
        </row>
        <row r="351">
          <cell r="A351">
            <v>6201010</v>
          </cell>
          <cell r="B351" t="str">
            <v>Forrest City Jr. High</v>
          </cell>
          <cell r="C351">
            <v>313</v>
          </cell>
          <cell r="D351">
            <v>52</v>
          </cell>
          <cell r="E351">
            <v>170</v>
          </cell>
          <cell r="F351">
            <v>28</v>
          </cell>
          <cell r="G351">
            <v>63</v>
          </cell>
          <cell r="H351">
            <v>0.79872200000000004</v>
          </cell>
        </row>
        <row r="352">
          <cell r="A352">
            <v>7203017</v>
          </cell>
          <cell r="B352" t="str">
            <v>Washington Elementary School</v>
          </cell>
          <cell r="C352">
            <v>313</v>
          </cell>
          <cell r="D352">
            <v>35</v>
          </cell>
          <cell r="E352">
            <v>94</v>
          </cell>
          <cell r="F352">
            <v>16</v>
          </cell>
          <cell r="G352">
            <v>168</v>
          </cell>
          <cell r="H352">
            <v>0.46325899999999998</v>
          </cell>
        </row>
        <row r="353">
          <cell r="A353">
            <v>7208062</v>
          </cell>
          <cell r="B353" t="str">
            <v>West Fork High School</v>
          </cell>
          <cell r="C353">
            <v>313</v>
          </cell>
          <cell r="D353">
            <v>59</v>
          </cell>
          <cell r="E353">
            <v>41</v>
          </cell>
          <cell r="F353">
            <v>37</v>
          </cell>
          <cell r="G353">
            <v>176</v>
          </cell>
          <cell r="H353">
            <v>0.43769999999999998</v>
          </cell>
        </row>
        <row r="354">
          <cell r="A354">
            <v>3001003</v>
          </cell>
          <cell r="B354" t="str">
            <v>Bismarck High School</v>
          </cell>
          <cell r="C354">
            <v>314</v>
          </cell>
          <cell r="D354">
            <v>73</v>
          </cell>
          <cell r="E354">
            <v>70</v>
          </cell>
          <cell r="F354">
            <v>38</v>
          </cell>
          <cell r="G354">
            <v>133</v>
          </cell>
          <cell r="H354">
            <v>0.57643299999999997</v>
          </cell>
        </row>
        <row r="355">
          <cell r="A355">
            <v>3102001</v>
          </cell>
          <cell r="B355" t="str">
            <v>Joann Walters Elementary Sch</v>
          </cell>
          <cell r="C355">
            <v>314</v>
          </cell>
          <cell r="D355">
            <v>106</v>
          </cell>
          <cell r="E355">
            <v>91</v>
          </cell>
          <cell r="F355">
            <v>33</v>
          </cell>
          <cell r="G355">
            <v>84</v>
          </cell>
          <cell r="H355">
            <v>0.73248400000000002</v>
          </cell>
        </row>
        <row r="356">
          <cell r="A356">
            <v>3904011</v>
          </cell>
          <cell r="B356" t="str">
            <v>Lee High School</v>
          </cell>
          <cell r="C356">
            <v>314</v>
          </cell>
          <cell r="D356">
            <v>105</v>
          </cell>
          <cell r="E356">
            <v>143</v>
          </cell>
          <cell r="F356">
            <v>25</v>
          </cell>
          <cell r="G356">
            <v>41</v>
          </cell>
          <cell r="H356">
            <v>0.86942699999999995</v>
          </cell>
        </row>
        <row r="357">
          <cell r="A357">
            <v>7304019</v>
          </cell>
          <cell r="B357" t="str">
            <v>White Co. Central High School</v>
          </cell>
          <cell r="C357">
            <v>314</v>
          </cell>
          <cell r="D357">
            <v>71</v>
          </cell>
          <cell r="E357">
            <v>85</v>
          </cell>
          <cell r="F357">
            <v>48</v>
          </cell>
          <cell r="G357">
            <v>110</v>
          </cell>
          <cell r="H357">
            <v>0.64968199999999998</v>
          </cell>
        </row>
        <row r="358">
          <cell r="A358">
            <v>1803030</v>
          </cell>
          <cell r="B358" t="str">
            <v>Weaver Elementary School</v>
          </cell>
          <cell r="C358">
            <v>316</v>
          </cell>
          <cell r="D358">
            <v>52</v>
          </cell>
          <cell r="E358">
            <v>201</v>
          </cell>
          <cell r="F358">
            <v>13</v>
          </cell>
          <cell r="G358">
            <v>50</v>
          </cell>
          <cell r="H358">
            <v>0.84177199999999996</v>
          </cell>
        </row>
        <row r="359">
          <cell r="A359">
            <v>4101005</v>
          </cell>
          <cell r="B359" t="str">
            <v>Ashdown Elementary School</v>
          </cell>
          <cell r="C359">
            <v>316</v>
          </cell>
          <cell r="D359">
            <v>79</v>
          </cell>
          <cell r="E359">
            <v>108</v>
          </cell>
          <cell r="F359">
            <v>38</v>
          </cell>
          <cell r="G359">
            <v>91</v>
          </cell>
          <cell r="H359">
            <v>0.71202500000000002</v>
          </cell>
        </row>
        <row r="360">
          <cell r="A360">
            <v>5801003</v>
          </cell>
          <cell r="B360" t="str">
            <v>Atkins Middle School</v>
          </cell>
          <cell r="C360">
            <v>317</v>
          </cell>
          <cell r="D360">
            <v>86</v>
          </cell>
          <cell r="E360">
            <v>94</v>
          </cell>
          <cell r="F360">
            <v>39</v>
          </cell>
          <cell r="G360">
            <v>98</v>
          </cell>
          <cell r="H360">
            <v>0.69085200000000002</v>
          </cell>
        </row>
        <row r="361">
          <cell r="A361">
            <v>2104021</v>
          </cell>
          <cell r="B361" t="str">
            <v>Dumas High School</v>
          </cell>
          <cell r="C361">
            <v>319</v>
          </cell>
          <cell r="D361">
            <v>72</v>
          </cell>
          <cell r="E361">
            <v>115</v>
          </cell>
          <cell r="F361">
            <v>30</v>
          </cell>
          <cell r="G361">
            <v>102</v>
          </cell>
          <cell r="H361">
            <v>0.68025100000000005</v>
          </cell>
        </row>
        <row r="362">
          <cell r="A362">
            <v>7007040</v>
          </cell>
          <cell r="B362" t="str">
            <v>Parkers Chapel High School</v>
          </cell>
          <cell r="C362">
            <v>319</v>
          </cell>
          <cell r="D362">
            <v>29</v>
          </cell>
          <cell r="E362">
            <v>50</v>
          </cell>
          <cell r="F362">
            <v>30</v>
          </cell>
          <cell r="G362">
            <v>209</v>
          </cell>
          <cell r="H362">
            <v>0.34276699999999999</v>
          </cell>
        </row>
        <row r="363">
          <cell r="A363">
            <v>1203011</v>
          </cell>
          <cell r="B363" t="str">
            <v>Quitman High School</v>
          </cell>
          <cell r="C363">
            <v>320</v>
          </cell>
          <cell r="D363">
            <v>50</v>
          </cell>
          <cell r="E363">
            <v>77</v>
          </cell>
          <cell r="F363">
            <v>24</v>
          </cell>
          <cell r="G363">
            <v>169</v>
          </cell>
          <cell r="H363">
            <v>0.47187499999999999</v>
          </cell>
        </row>
        <row r="364">
          <cell r="A364">
            <v>4203013</v>
          </cell>
          <cell r="B364" t="str">
            <v>Paris Middle School</v>
          </cell>
          <cell r="C364">
            <v>320</v>
          </cell>
          <cell r="D364">
            <v>99</v>
          </cell>
          <cell r="E364">
            <v>99</v>
          </cell>
          <cell r="F364">
            <v>45</v>
          </cell>
          <cell r="G364">
            <v>77</v>
          </cell>
          <cell r="H364">
            <v>0.75937500000000002</v>
          </cell>
        </row>
        <row r="365">
          <cell r="A365">
            <v>4713051</v>
          </cell>
          <cell r="B365" t="str">
            <v>Osceola High School</v>
          </cell>
          <cell r="C365">
            <v>320</v>
          </cell>
          <cell r="D365">
            <v>110</v>
          </cell>
          <cell r="E365">
            <v>127</v>
          </cell>
          <cell r="F365">
            <v>45</v>
          </cell>
          <cell r="G365">
            <v>38</v>
          </cell>
          <cell r="H365">
            <v>0.88124999999999998</v>
          </cell>
        </row>
        <row r="366">
          <cell r="A366">
            <v>7510024</v>
          </cell>
          <cell r="B366" t="str">
            <v>Two Rivers Elementary School</v>
          </cell>
          <cell r="C366">
            <v>320</v>
          </cell>
          <cell r="D366">
            <v>70</v>
          </cell>
          <cell r="E366">
            <v>176</v>
          </cell>
          <cell r="F366">
            <v>32</v>
          </cell>
          <cell r="G366">
            <v>42</v>
          </cell>
          <cell r="H366">
            <v>0.86875000000000002</v>
          </cell>
        </row>
        <row r="367">
          <cell r="A367">
            <v>6004002</v>
          </cell>
          <cell r="B367" t="str">
            <v>Arnold Drive Elementary School</v>
          </cell>
          <cell r="C367">
            <v>321</v>
          </cell>
          <cell r="D367">
            <v>61</v>
          </cell>
          <cell r="E367">
            <v>10</v>
          </cell>
          <cell r="F367">
            <v>64</v>
          </cell>
          <cell r="G367">
            <v>186</v>
          </cell>
          <cell r="H367">
            <v>0.42056100000000002</v>
          </cell>
        </row>
        <row r="368">
          <cell r="A368">
            <v>7008043</v>
          </cell>
          <cell r="B368" t="str">
            <v>Smackover Elementary School</v>
          </cell>
          <cell r="C368">
            <v>321</v>
          </cell>
          <cell r="D368">
            <v>62</v>
          </cell>
          <cell r="E368">
            <v>82</v>
          </cell>
          <cell r="F368">
            <v>27</v>
          </cell>
          <cell r="G368">
            <v>150</v>
          </cell>
          <cell r="H368">
            <v>0.53271000000000002</v>
          </cell>
        </row>
        <row r="369">
          <cell r="A369">
            <v>4203012</v>
          </cell>
          <cell r="B369" t="str">
            <v>Paris High School</v>
          </cell>
          <cell r="C369">
            <v>322</v>
          </cell>
          <cell r="D369">
            <v>112</v>
          </cell>
          <cell r="E369">
            <v>84</v>
          </cell>
          <cell r="F369">
            <v>32</v>
          </cell>
          <cell r="G369">
            <v>94</v>
          </cell>
          <cell r="H369">
            <v>0.70807500000000001</v>
          </cell>
        </row>
        <row r="370">
          <cell r="A370">
            <v>7205031</v>
          </cell>
          <cell r="B370" t="str">
            <v>Lincoln Elementary School</v>
          </cell>
          <cell r="C370">
            <v>322</v>
          </cell>
          <cell r="D370">
            <v>91</v>
          </cell>
          <cell r="E370">
            <v>105</v>
          </cell>
          <cell r="F370">
            <v>48</v>
          </cell>
          <cell r="G370">
            <v>78</v>
          </cell>
          <cell r="H370">
            <v>0.75776399999999999</v>
          </cell>
        </row>
        <row r="371">
          <cell r="A371">
            <v>7102008</v>
          </cell>
          <cell r="B371" t="str">
            <v>Clinton Jr High School</v>
          </cell>
          <cell r="C371">
            <v>323</v>
          </cell>
          <cell r="D371">
            <v>104</v>
          </cell>
          <cell r="E371">
            <v>87</v>
          </cell>
          <cell r="F371">
            <v>39</v>
          </cell>
          <cell r="G371">
            <v>93</v>
          </cell>
          <cell r="H371">
            <v>0.71207399999999998</v>
          </cell>
        </row>
        <row r="372">
          <cell r="A372">
            <v>2202005</v>
          </cell>
          <cell r="B372" t="str">
            <v>Drew Central High School</v>
          </cell>
          <cell r="C372">
            <v>324</v>
          </cell>
          <cell r="D372">
            <v>86</v>
          </cell>
          <cell r="E372">
            <v>76</v>
          </cell>
          <cell r="F372">
            <v>49</v>
          </cell>
          <cell r="G372">
            <v>113</v>
          </cell>
          <cell r="H372">
            <v>0.65123500000000001</v>
          </cell>
        </row>
        <row r="373">
          <cell r="A373">
            <v>2305027</v>
          </cell>
          <cell r="B373" t="str">
            <v>Mayflower Middle School</v>
          </cell>
          <cell r="C373">
            <v>324</v>
          </cell>
          <cell r="D373">
            <v>66</v>
          </cell>
          <cell r="E373">
            <v>84</v>
          </cell>
          <cell r="F373">
            <v>50</v>
          </cell>
          <cell r="G373">
            <v>124</v>
          </cell>
          <cell r="H373">
            <v>0.61728400000000005</v>
          </cell>
        </row>
        <row r="374">
          <cell r="A374">
            <v>7203010</v>
          </cell>
          <cell r="B374" t="str">
            <v>Asbell Elementary School</v>
          </cell>
          <cell r="C374">
            <v>324</v>
          </cell>
          <cell r="D374">
            <v>100</v>
          </cell>
          <cell r="E374">
            <v>128</v>
          </cell>
          <cell r="F374">
            <v>39</v>
          </cell>
          <cell r="G374">
            <v>57</v>
          </cell>
          <cell r="H374">
            <v>0.82407399999999997</v>
          </cell>
        </row>
        <row r="375">
          <cell r="A375">
            <v>4603010</v>
          </cell>
          <cell r="B375" t="str">
            <v>Fouke High School</v>
          </cell>
          <cell r="C375">
            <v>325</v>
          </cell>
          <cell r="D375">
            <v>62</v>
          </cell>
          <cell r="E375">
            <v>54</v>
          </cell>
          <cell r="F375">
            <v>40</v>
          </cell>
          <cell r="G375">
            <v>169</v>
          </cell>
          <cell r="H375">
            <v>0.48</v>
          </cell>
        </row>
        <row r="376">
          <cell r="A376">
            <v>6701004</v>
          </cell>
          <cell r="B376" t="str">
            <v>Dequeen Middle School</v>
          </cell>
          <cell r="C376">
            <v>325</v>
          </cell>
          <cell r="D376">
            <v>100</v>
          </cell>
          <cell r="E376">
            <v>101</v>
          </cell>
          <cell r="F376">
            <v>29</v>
          </cell>
          <cell r="G376">
            <v>95</v>
          </cell>
          <cell r="H376">
            <v>0.70769199999999999</v>
          </cell>
        </row>
        <row r="377">
          <cell r="A377">
            <v>1601001</v>
          </cell>
          <cell r="B377" t="str">
            <v>Bay Elementary School</v>
          </cell>
          <cell r="C377">
            <v>326</v>
          </cell>
          <cell r="D377">
            <v>68</v>
          </cell>
          <cell r="E377">
            <v>102</v>
          </cell>
          <cell r="F377">
            <v>47</v>
          </cell>
          <cell r="G377">
            <v>109</v>
          </cell>
          <cell r="H377">
            <v>0.66564400000000001</v>
          </cell>
        </row>
        <row r="378">
          <cell r="A378">
            <v>4101003</v>
          </cell>
          <cell r="B378" t="str">
            <v>Ashdown Junior High School</v>
          </cell>
          <cell r="C378">
            <v>326</v>
          </cell>
          <cell r="D378">
            <v>93</v>
          </cell>
          <cell r="E378">
            <v>97</v>
          </cell>
          <cell r="F378">
            <v>37</v>
          </cell>
          <cell r="G378">
            <v>99</v>
          </cell>
          <cell r="H378">
            <v>0.69631900000000002</v>
          </cell>
        </row>
        <row r="379">
          <cell r="A379">
            <v>7003028</v>
          </cell>
          <cell r="B379" t="str">
            <v>Junction City High School</v>
          </cell>
          <cell r="C379">
            <v>326</v>
          </cell>
          <cell r="D379">
            <v>75</v>
          </cell>
          <cell r="E379">
            <v>50</v>
          </cell>
          <cell r="F379">
            <v>30</v>
          </cell>
          <cell r="G379">
            <v>94</v>
          </cell>
          <cell r="H379">
            <v>0.62248999999999999</v>
          </cell>
        </row>
        <row r="380">
          <cell r="A380">
            <v>505026</v>
          </cell>
          <cell r="B380" t="str">
            <v>Valley Springs Elem. School</v>
          </cell>
          <cell r="C380">
            <v>327</v>
          </cell>
          <cell r="D380">
            <v>42</v>
          </cell>
          <cell r="E380">
            <v>104</v>
          </cell>
          <cell r="F380">
            <v>32</v>
          </cell>
          <cell r="G380">
            <v>149</v>
          </cell>
          <cell r="H380">
            <v>0.54434300000000002</v>
          </cell>
        </row>
        <row r="381">
          <cell r="A381">
            <v>5608037</v>
          </cell>
          <cell r="B381" t="str">
            <v>East Poinsett Co. High School</v>
          </cell>
          <cell r="C381">
            <v>327</v>
          </cell>
          <cell r="D381">
            <v>99</v>
          </cell>
          <cell r="E381">
            <v>87</v>
          </cell>
          <cell r="F381">
            <v>42</v>
          </cell>
          <cell r="G381">
            <v>99</v>
          </cell>
          <cell r="H381">
            <v>0.69724799999999998</v>
          </cell>
        </row>
        <row r="382">
          <cell r="A382">
            <v>2002007</v>
          </cell>
          <cell r="B382" t="str">
            <v>Fordyce High School</v>
          </cell>
          <cell r="C382">
            <v>328</v>
          </cell>
          <cell r="D382">
            <v>83</v>
          </cell>
          <cell r="E382">
            <v>91</v>
          </cell>
          <cell r="F382">
            <v>26</v>
          </cell>
          <cell r="G382">
            <v>128</v>
          </cell>
          <cell r="H382">
            <v>0.60975599999999996</v>
          </cell>
        </row>
        <row r="383">
          <cell r="A383">
            <v>3003014</v>
          </cell>
          <cell r="B383" t="str">
            <v>Magnet Cove High School</v>
          </cell>
          <cell r="C383">
            <v>328</v>
          </cell>
          <cell r="D383">
            <v>63</v>
          </cell>
          <cell r="E383">
            <v>49</v>
          </cell>
          <cell r="F383">
            <v>30</v>
          </cell>
          <cell r="G383">
            <v>186</v>
          </cell>
          <cell r="H383">
            <v>0.43292700000000001</v>
          </cell>
        </row>
        <row r="384">
          <cell r="A384">
            <v>3201042</v>
          </cell>
          <cell r="B384" t="str">
            <v>Sulphur Rock Elementary</v>
          </cell>
          <cell r="C384">
            <v>328</v>
          </cell>
          <cell r="D384">
            <v>33</v>
          </cell>
          <cell r="E384">
            <v>69</v>
          </cell>
          <cell r="F384">
            <v>30</v>
          </cell>
          <cell r="G384">
            <v>196</v>
          </cell>
          <cell r="H384">
            <v>0.40243899999999999</v>
          </cell>
        </row>
        <row r="385">
          <cell r="A385">
            <v>6601030</v>
          </cell>
          <cell r="B385" t="str">
            <v>Harry C. Morrison Elementary School</v>
          </cell>
          <cell r="C385">
            <v>328</v>
          </cell>
          <cell r="D385">
            <v>89</v>
          </cell>
          <cell r="E385">
            <v>191</v>
          </cell>
          <cell r="F385">
            <v>29</v>
          </cell>
          <cell r="G385">
            <v>19</v>
          </cell>
          <cell r="H385">
            <v>0.94207300000000005</v>
          </cell>
        </row>
        <row r="386">
          <cell r="A386">
            <v>3405025</v>
          </cell>
          <cell r="B386" t="str">
            <v>Tuckerman High School</v>
          </cell>
          <cell r="C386">
            <v>329</v>
          </cell>
          <cell r="D386">
            <v>71</v>
          </cell>
          <cell r="E386">
            <v>77</v>
          </cell>
          <cell r="F386">
            <v>43</v>
          </cell>
          <cell r="G386">
            <v>138</v>
          </cell>
          <cell r="H386">
            <v>0.58054700000000004</v>
          </cell>
        </row>
        <row r="387">
          <cell r="A387">
            <v>3704007</v>
          </cell>
          <cell r="B387" t="str">
            <v>Lafayette County Elementary</v>
          </cell>
          <cell r="C387">
            <v>329</v>
          </cell>
          <cell r="D387">
            <v>80</v>
          </cell>
          <cell r="E387">
            <v>170</v>
          </cell>
          <cell r="F387">
            <v>36</v>
          </cell>
          <cell r="G387">
            <v>43</v>
          </cell>
          <cell r="H387">
            <v>0.86930099999999999</v>
          </cell>
        </row>
        <row r="388">
          <cell r="A388">
            <v>4501001</v>
          </cell>
          <cell r="B388" t="str">
            <v>Flippin Elementary School</v>
          </cell>
          <cell r="C388">
            <v>329</v>
          </cell>
          <cell r="D388">
            <v>77</v>
          </cell>
          <cell r="E388">
            <v>143</v>
          </cell>
          <cell r="F388">
            <v>26</v>
          </cell>
          <cell r="G388">
            <v>83</v>
          </cell>
          <cell r="H388">
            <v>0.74772000000000005</v>
          </cell>
        </row>
        <row r="389">
          <cell r="A389">
            <v>6601003</v>
          </cell>
          <cell r="B389" t="str">
            <v>Beard Elementary School</v>
          </cell>
          <cell r="C389">
            <v>329</v>
          </cell>
          <cell r="D389">
            <v>69</v>
          </cell>
          <cell r="E389">
            <v>122</v>
          </cell>
          <cell r="F389">
            <v>34</v>
          </cell>
          <cell r="G389">
            <v>104</v>
          </cell>
          <cell r="H389">
            <v>0.68389100000000003</v>
          </cell>
        </row>
        <row r="390">
          <cell r="A390">
            <v>701001</v>
          </cell>
          <cell r="B390" t="str">
            <v>Hampton Elementary School</v>
          </cell>
          <cell r="C390">
            <v>330</v>
          </cell>
          <cell r="D390">
            <v>97</v>
          </cell>
          <cell r="E390">
            <v>101</v>
          </cell>
          <cell r="F390">
            <v>41</v>
          </cell>
          <cell r="G390">
            <v>91</v>
          </cell>
          <cell r="H390">
            <v>0.72424200000000005</v>
          </cell>
        </row>
        <row r="391">
          <cell r="A391">
            <v>4713705</v>
          </cell>
          <cell r="B391" t="str">
            <v>Osceola Stem Charter</v>
          </cell>
          <cell r="C391">
            <v>330</v>
          </cell>
          <cell r="D391">
            <v>95</v>
          </cell>
          <cell r="E391">
            <v>166</v>
          </cell>
          <cell r="F391">
            <v>33</v>
          </cell>
          <cell r="G391">
            <v>36</v>
          </cell>
          <cell r="H391">
            <v>0.89090899999999995</v>
          </cell>
        </row>
        <row r="392">
          <cell r="A392">
            <v>5602008</v>
          </cell>
          <cell r="B392" t="str">
            <v>Harrisburg Middle School</v>
          </cell>
          <cell r="C392">
            <v>330</v>
          </cell>
          <cell r="D392">
            <v>89</v>
          </cell>
          <cell r="E392">
            <v>102</v>
          </cell>
          <cell r="F392">
            <v>53</v>
          </cell>
          <cell r="G392">
            <v>86</v>
          </cell>
          <cell r="H392">
            <v>0.739394</v>
          </cell>
        </row>
        <row r="393">
          <cell r="A393">
            <v>7208061</v>
          </cell>
          <cell r="B393" t="str">
            <v>West Fork Middle School</v>
          </cell>
          <cell r="C393">
            <v>330</v>
          </cell>
          <cell r="D393">
            <v>63</v>
          </cell>
          <cell r="E393">
            <v>58</v>
          </cell>
          <cell r="F393">
            <v>59</v>
          </cell>
          <cell r="G393">
            <v>150</v>
          </cell>
          <cell r="H393">
            <v>0.54545500000000002</v>
          </cell>
        </row>
        <row r="394">
          <cell r="A394">
            <v>502007</v>
          </cell>
          <cell r="B394" t="str">
            <v>Bergman High School</v>
          </cell>
          <cell r="C394">
            <v>331</v>
          </cell>
          <cell r="D394">
            <v>78</v>
          </cell>
          <cell r="E394">
            <v>72</v>
          </cell>
          <cell r="F394">
            <v>47</v>
          </cell>
          <cell r="G394">
            <v>134</v>
          </cell>
          <cell r="H394">
            <v>0.59516599999999997</v>
          </cell>
        </row>
        <row r="395">
          <cell r="A395">
            <v>6304030</v>
          </cell>
          <cell r="B395" t="str">
            <v>Harmony Grove High School</v>
          </cell>
          <cell r="C395">
            <v>331</v>
          </cell>
          <cell r="D395">
            <v>48</v>
          </cell>
          <cell r="E395">
            <v>37</v>
          </cell>
          <cell r="F395">
            <v>29</v>
          </cell>
          <cell r="G395">
            <v>217</v>
          </cell>
          <cell r="H395">
            <v>0.34441100000000002</v>
          </cell>
        </row>
        <row r="396">
          <cell r="A396">
            <v>7307026</v>
          </cell>
          <cell r="B396" t="str">
            <v>Judsonia Elementary School</v>
          </cell>
          <cell r="C396">
            <v>331</v>
          </cell>
          <cell r="D396">
            <v>59</v>
          </cell>
          <cell r="E396">
            <v>147</v>
          </cell>
          <cell r="F396">
            <v>40</v>
          </cell>
          <cell r="G396">
            <v>85</v>
          </cell>
          <cell r="H396">
            <v>0.74320200000000003</v>
          </cell>
        </row>
        <row r="397">
          <cell r="A397">
            <v>3002009</v>
          </cell>
          <cell r="B397" t="str">
            <v>Glen Rose High School</v>
          </cell>
          <cell r="C397">
            <v>332</v>
          </cell>
          <cell r="D397">
            <v>46</v>
          </cell>
          <cell r="E397">
            <v>62</v>
          </cell>
          <cell r="F397">
            <v>27</v>
          </cell>
          <cell r="G397">
            <v>197</v>
          </cell>
          <cell r="H397">
            <v>0.40662700000000002</v>
          </cell>
        </row>
        <row r="398">
          <cell r="A398">
            <v>406046</v>
          </cell>
          <cell r="B398" t="str">
            <v>Northside Elementary School</v>
          </cell>
          <cell r="C398">
            <v>333</v>
          </cell>
          <cell r="D398">
            <v>106</v>
          </cell>
          <cell r="E398">
            <v>64</v>
          </cell>
          <cell r="F398">
            <v>34</v>
          </cell>
          <cell r="G398">
            <v>129</v>
          </cell>
          <cell r="H398">
            <v>0.61261299999999996</v>
          </cell>
        </row>
        <row r="399">
          <cell r="A399">
            <v>502008</v>
          </cell>
          <cell r="B399" t="str">
            <v>Bergman Middle School</v>
          </cell>
          <cell r="C399">
            <v>333</v>
          </cell>
          <cell r="D399">
            <v>57</v>
          </cell>
          <cell r="E399">
            <v>105</v>
          </cell>
          <cell r="F399">
            <v>42</v>
          </cell>
          <cell r="G399">
            <v>129</v>
          </cell>
          <cell r="H399">
            <v>0.61261299999999996</v>
          </cell>
        </row>
        <row r="400">
          <cell r="A400">
            <v>3002010</v>
          </cell>
          <cell r="B400" t="str">
            <v>Glen Rose Middle School</v>
          </cell>
          <cell r="C400">
            <v>333</v>
          </cell>
          <cell r="D400">
            <v>66</v>
          </cell>
          <cell r="E400">
            <v>82</v>
          </cell>
          <cell r="F400">
            <v>36</v>
          </cell>
          <cell r="G400">
            <v>149</v>
          </cell>
          <cell r="H400">
            <v>0.55255299999999996</v>
          </cell>
        </row>
        <row r="401">
          <cell r="A401">
            <v>6601006</v>
          </cell>
          <cell r="B401" t="str">
            <v>Bonneville Elementary School</v>
          </cell>
          <cell r="C401">
            <v>333</v>
          </cell>
          <cell r="D401">
            <v>92</v>
          </cell>
          <cell r="E401">
            <v>118</v>
          </cell>
          <cell r="F401">
            <v>31</v>
          </cell>
          <cell r="G401">
            <v>92</v>
          </cell>
          <cell r="H401">
            <v>0.72372400000000003</v>
          </cell>
        </row>
        <row r="402">
          <cell r="A402">
            <v>4101001</v>
          </cell>
          <cell r="B402" t="str">
            <v>L.F. Henderson Intermediate. School</v>
          </cell>
          <cell r="C402">
            <v>336</v>
          </cell>
          <cell r="D402">
            <v>96</v>
          </cell>
          <cell r="E402">
            <v>114</v>
          </cell>
          <cell r="F402">
            <v>22</v>
          </cell>
          <cell r="G402">
            <v>104</v>
          </cell>
          <cell r="H402">
            <v>0.69047599999999998</v>
          </cell>
        </row>
        <row r="403">
          <cell r="A403">
            <v>6601011</v>
          </cell>
          <cell r="B403" t="str">
            <v>Howard Elementary School</v>
          </cell>
          <cell r="C403">
            <v>338</v>
          </cell>
          <cell r="D403">
            <v>142</v>
          </cell>
          <cell r="E403">
            <v>164</v>
          </cell>
          <cell r="F403">
            <v>13</v>
          </cell>
          <cell r="G403">
            <v>19</v>
          </cell>
          <cell r="H403">
            <v>0.94378700000000004</v>
          </cell>
        </row>
        <row r="404">
          <cell r="A404">
            <v>2906025</v>
          </cell>
          <cell r="B404" t="str">
            <v>Spring Hill Elementary School</v>
          </cell>
          <cell r="C404">
            <v>339</v>
          </cell>
          <cell r="D404">
            <v>84</v>
          </cell>
          <cell r="E404">
            <v>57</v>
          </cell>
          <cell r="F404">
            <v>41</v>
          </cell>
          <cell r="G404">
            <v>157</v>
          </cell>
          <cell r="H404">
            <v>0.53687300000000004</v>
          </cell>
        </row>
        <row r="405">
          <cell r="A405">
            <v>3509063</v>
          </cell>
          <cell r="B405" t="str">
            <v>Edgewood Elementary School</v>
          </cell>
          <cell r="C405">
            <v>340</v>
          </cell>
          <cell r="D405">
            <v>59</v>
          </cell>
          <cell r="E405">
            <v>196</v>
          </cell>
          <cell r="F405">
            <v>28</v>
          </cell>
          <cell r="G405">
            <v>57</v>
          </cell>
          <cell r="H405">
            <v>0.83235300000000001</v>
          </cell>
        </row>
        <row r="406">
          <cell r="A406">
            <v>6901007</v>
          </cell>
          <cell r="B406" t="str">
            <v>Mountain View High School</v>
          </cell>
          <cell r="C406">
            <v>340</v>
          </cell>
          <cell r="D406">
            <v>57</v>
          </cell>
          <cell r="E406">
            <v>93</v>
          </cell>
          <cell r="F406">
            <v>29</v>
          </cell>
          <cell r="G406">
            <v>161</v>
          </cell>
          <cell r="H406">
            <v>0.52647100000000002</v>
          </cell>
        </row>
        <row r="407">
          <cell r="A407">
            <v>1507037</v>
          </cell>
          <cell r="B407" t="str">
            <v>Morrilton Junior High School</v>
          </cell>
          <cell r="C407">
            <v>341</v>
          </cell>
          <cell r="D407">
            <v>88</v>
          </cell>
          <cell r="E407">
            <v>110</v>
          </cell>
          <cell r="F407">
            <v>44</v>
          </cell>
          <cell r="G407">
            <v>99</v>
          </cell>
          <cell r="H407">
            <v>0.709677</v>
          </cell>
        </row>
        <row r="408">
          <cell r="A408">
            <v>403015</v>
          </cell>
          <cell r="B408" t="str">
            <v>Gentry Middle School</v>
          </cell>
          <cell r="C408">
            <v>342</v>
          </cell>
          <cell r="D408">
            <v>91</v>
          </cell>
          <cell r="E408">
            <v>58</v>
          </cell>
          <cell r="F408">
            <v>61</v>
          </cell>
          <cell r="G408">
            <v>132</v>
          </cell>
          <cell r="H408">
            <v>0.614035</v>
          </cell>
        </row>
        <row r="409">
          <cell r="A409">
            <v>7008045</v>
          </cell>
          <cell r="B409" t="str">
            <v>Smackover High School</v>
          </cell>
          <cell r="C409">
            <v>342</v>
          </cell>
          <cell r="D409">
            <v>62</v>
          </cell>
          <cell r="E409">
            <v>63</v>
          </cell>
          <cell r="F409">
            <v>30</v>
          </cell>
          <cell r="G409">
            <v>187</v>
          </cell>
          <cell r="H409">
            <v>0.45321600000000001</v>
          </cell>
        </row>
        <row r="410">
          <cell r="A410">
            <v>1803032</v>
          </cell>
          <cell r="B410" t="str">
            <v>Wonder Elementary School</v>
          </cell>
          <cell r="C410">
            <v>343</v>
          </cell>
          <cell r="D410">
            <v>56</v>
          </cell>
          <cell r="E410">
            <v>229</v>
          </cell>
          <cell r="F410">
            <v>7</v>
          </cell>
          <cell r="G410">
            <v>51</v>
          </cell>
          <cell r="H410">
            <v>0.85131199999999996</v>
          </cell>
        </row>
        <row r="411">
          <cell r="A411">
            <v>4712045</v>
          </cell>
          <cell r="B411" t="str">
            <v>Manila Middle School</v>
          </cell>
          <cell r="C411">
            <v>343</v>
          </cell>
          <cell r="D411">
            <v>81</v>
          </cell>
          <cell r="E411">
            <v>76</v>
          </cell>
          <cell r="F411">
            <v>36</v>
          </cell>
          <cell r="G411">
            <v>150</v>
          </cell>
          <cell r="H411">
            <v>0.56268200000000002</v>
          </cell>
        </row>
        <row r="412">
          <cell r="A412">
            <v>4304008</v>
          </cell>
          <cell r="B412" t="str">
            <v>Northside Elementary School</v>
          </cell>
          <cell r="C412">
            <v>344</v>
          </cell>
          <cell r="D412">
            <v>54</v>
          </cell>
          <cell r="E412">
            <v>86</v>
          </cell>
          <cell r="F412">
            <v>34</v>
          </cell>
          <cell r="G412">
            <v>170</v>
          </cell>
          <cell r="H412">
            <v>0.50581399999999999</v>
          </cell>
        </row>
        <row r="413">
          <cell r="A413">
            <v>6001030</v>
          </cell>
          <cell r="B413" t="str">
            <v>Jefferson Elementary School</v>
          </cell>
          <cell r="C413">
            <v>344</v>
          </cell>
          <cell r="D413">
            <v>27</v>
          </cell>
          <cell r="E413">
            <v>49</v>
          </cell>
          <cell r="F413">
            <v>20</v>
          </cell>
          <cell r="G413">
            <v>248</v>
          </cell>
          <cell r="H413">
            <v>0.27906999999999998</v>
          </cell>
        </row>
        <row r="414">
          <cell r="A414">
            <v>6001052</v>
          </cell>
          <cell r="B414" t="str">
            <v>Baseline Elementary School</v>
          </cell>
          <cell r="C414">
            <v>344</v>
          </cell>
          <cell r="D414">
            <v>85</v>
          </cell>
          <cell r="E414">
            <v>173</v>
          </cell>
          <cell r="F414">
            <v>10</v>
          </cell>
          <cell r="G414">
            <v>76</v>
          </cell>
          <cell r="H414">
            <v>0.77907000000000004</v>
          </cell>
        </row>
        <row r="415">
          <cell r="A415">
            <v>3004025</v>
          </cell>
          <cell r="B415" t="str">
            <v>Wilson Intermediate School</v>
          </cell>
          <cell r="C415">
            <v>345</v>
          </cell>
          <cell r="D415">
            <v>86</v>
          </cell>
          <cell r="E415">
            <v>156</v>
          </cell>
          <cell r="F415">
            <v>39</v>
          </cell>
          <cell r="G415">
            <v>64</v>
          </cell>
          <cell r="H415">
            <v>0.81449300000000002</v>
          </cell>
        </row>
        <row r="416">
          <cell r="A416">
            <v>6601019</v>
          </cell>
          <cell r="B416" t="str">
            <v>Trusty Elementary School</v>
          </cell>
          <cell r="C416">
            <v>347</v>
          </cell>
          <cell r="D416">
            <v>103</v>
          </cell>
          <cell r="E416">
            <v>208</v>
          </cell>
          <cell r="F416">
            <v>19</v>
          </cell>
          <cell r="G416">
            <v>17</v>
          </cell>
          <cell r="H416">
            <v>0.95100899999999999</v>
          </cell>
        </row>
        <row r="417">
          <cell r="A417">
            <v>7003027</v>
          </cell>
          <cell r="B417" t="str">
            <v>Junction City Elem. School</v>
          </cell>
          <cell r="C417">
            <v>347</v>
          </cell>
          <cell r="D417">
            <v>85</v>
          </cell>
          <cell r="E417">
            <v>62</v>
          </cell>
          <cell r="F417">
            <v>22</v>
          </cell>
          <cell r="G417">
            <v>77</v>
          </cell>
          <cell r="H417">
            <v>0.68699200000000005</v>
          </cell>
        </row>
        <row r="418">
          <cell r="A418">
            <v>7208060</v>
          </cell>
          <cell r="B418" t="str">
            <v>West Fork Elementary School</v>
          </cell>
          <cell r="C418">
            <v>347</v>
          </cell>
          <cell r="D418">
            <v>65</v>
          </cell>
          <cell r="E418">
            <v>77</v>
          </cell>
          <cell r="F418">
            <v>58</v>
          </cell>
          <cell r="G418">
            <v>147</v>
          </cell>
          <cell r="H418">
            <v>0.57636900000000002</v>
          </cell>
        </row>
        <row r="419">
          <cell r="A419">
            <v>2601001</v>
          </cell>
          <cell r="B419" t="str">
            <v>Cutter-Morning Star Elem. Sch.</v>
          </cell>
          <cell r="C419">
            <v>348</v>
          </cell>
          <cell r="D419">
            <v>77</v>
          </cell>
          <cell r="E419">
            <v>147</v>
          </cell>
          <cell r="F419">
            <v>39</v>
          </cell>
          <cell r="G419">
            <v>85</v>
          </cell>
          <cell r="H419">
            <v>0.75574699999999995</v>
          </cell>
        </row>
        <row r="420">
          <cell r="A420">
            <v>5805017</v>
          </cell>
          <cell r="B420" t="str">
            <v>Crawford Elementary School</v>
          </cell>
          <cell r="C420">
            <v>348</v>
          </cell>
          <cell r="D420">
            <v>124</v>
          </cell>
          <cell r="E420">
            <v>153</v>
          </cell>
          <cell r="F420">
            <v>31</v>
          </cell>
          <cell r="G420">
            <v>40</v>
          </cell>
          <cell r="H420">
            <v>0.88505699999999998</v>
          </cell>
        </row>
        <row r="421">
          <cell r="A421">
            <v>6001042</v>
          </cell>
          <cell r="B421" t="str">
            <v>Washington Magnet Elem. School</v>
          </cell>
          <cell r="C421">
            <v>348</v>
          </cell>
          <cell r="D421">
            <v>61</v>
          </cell>
          <cell r="E421">
            <v>229</v>
          </cell>
          <cell r="F421">
            <v>19</v>
          </cell>
          <cell r="G421">
            <v>39</v>
          </cell>
          <cell r="H421">
            <v>0.88793100000000003</v>
          </cell>
        </row>
        <row r="422">
          <cell r="A422">
            <v>6049701</v>
          </cell>
          <cell r="B422" t="str">
            <v>Little Prep Academy Elementary</v>
          </cell>
          <cell r="C422">
            <v>348</v>
          </cell>
          <cell r="D422">
            <v>0</v>
          </cell>
          <cell r="E422">
            <v>212</v>
          </cell>
          <cell r="F422">
            <v>28</v>
          </cell>
          <cell r="G422">
            <v>108</v>
          </cell>
          <cell r="H422">
            <v>0.68965500000000002</v>
          </cell>
        </row>
        <row r="423">
          <cell r="A423">
            <v>4303012</v>
          </cell>
          <cell r="B423" t="str">
            <v>Carlisle Elementary School</v>
          </cell>
          <cell r="C423">
            <v>349</v>
          </cell>
          <cell r="D423">
            <v>70</v>
          </cell>
          <cell r="E423">
            <v>120</v>
          </cell>
          <cell r="F423">
            <v>28</v>
          </cell>
          <cell r="G423">
            <v>131</v>
          </cell>
          <cell r="H423">
            <v>0.62464200000000003</v>
          </cell>
        </row>
        <row r="424">
          <cell r="A424">
            <v>2803017</v>
          </cell>
          <cell r="B424" t="str">
            <v>Marmaduke High School</v>
          </cell>
          <cell r="C424">
            <v>351</v>
          </cell>
          <cell r="D424">
            <v>59</v>
          </cell>
          <cell r="E424">
            <v>90</v>
          </cell>
          <cell r="F424">
            <v>47</v>
          </cell>
          <cell r="G424">
            <v>155</v>
          </cell>
          <cell r="H424">
            <v>0.55840500000000004</v>
          </cell>
        </row>
        <row r="425">
          <cell r="A425">
            <v>4502006</v>
          </cell>
          <cell r="B425" t="str">
            <v>Yellville-Summit High School</v>
          </cell>
          <cell r="C425">
            <v>352</v>
          </cell>
          <cell r="D425">
            <v>88</v>
          </cell>
          <cell r="E425">
            <v>110</v>
          </cell>
          <cell r="F425">
            <v>50</v>
          </cell>
          <cell r="G425">
            <v>104</v>
          </cell>
          <cell r="H425">
            <v>0.70454499999999998</v>
          </cell>
        </row>
        <row r="426">
          <cell r="A426">
            <v>1507032</v>
          </cell>
          <cell r="B426" t="str">
            <v>Morrilton Primary School</v>
          </cell>
          <cell r="C426">
            <v>353</v>
          </cell>
          <cell r="D426">
            <v>97</v>
          </cell>
          <cell r="E426">
            <v>157</v>
          </cell>
          <cell r="F426">
            <v>36</v>
          </cell>
          <cell r="G426">
            <v>68</v>
          </cell>
          <cell r="H426">
            <v>0.810056</v>
          </cell>
        </row>
        <row r="427">
          <cell r="A427">
            <v>6304029</v>
          </cell>
          <cell r="B427" t="str">
            <v>Westbrook Elementary School</v>
          </cell>
          <cell r="C427">
            <v>353</v>
          </cell>
          <cell r="D427">
            <v>70</v>
          </cell>
          <cell r="E427">
            <v>47</v>
          </cell>
          <cell r="F427">
            <v>32</v>
          </cell>
          <cell r="G427">
            <v>204</v>
          </cell>
          <cell r="H427">
            <v>0.42209600000000003</v>
          </cell>
        </row>
        <row r="428">
          <cell r="A428">
            <v>7307030</v>
          </cell>
          <cell r="B428" t="str">
            <v>Kensett Elementary School</v>
          </cell>
          <cell r="C428">
            <v>353</v>
          </cell>
          <cell r="D428">
            <v>75</v>
          </cell>
          <cell r="E428">
            <v>181</v>
          </cell>
          <cell r="F428">
            <v>45</v>
          </cell>
          <cell r="G428">
            <v>52</v>
          </cell>
          <cell r="H428">
            <v>0.85269099999999998</v>
          </cell>
        </row>
        <row r="429">
          <cell r="A429">
            <v>4003015</v>
          </cell>
          <cell r="B429" t="str">
            <v>Star City Middle School</v>
          </cell>
          <cell r="C429">
            <v>354</v>
          </cell>
          <cell r="D429">
            <v>89</v>
          </cell>
          <cell r="E429">
            <v>102</v>
          </cell>
          <cell r="F429">
            <v>42</v>
          </cell>
          <cell r="G429">
            <v>121</v>
          </cell>
          <cell r="H429">
            <v>0.658192</v>
          </cell>
        </row>
        <row r="430">
          <cell r="A430">
            <v>7309039</v>
          </cell>
          <cell r="B430" t="str">
            <v>Pangburn High School</v>
          </cell>
          <cell r="C430">
            <v>354</v>
          </cell>
          <cell r="D430">
            <v>62</v>
          </cell>
          <cell r="E430">
            <v>85</v>
          </cell>
          <cell r="F430">
            <v>44</v>
          </cell>
          <cell r="G430">
            <v>163</v>
          </cell>
          <cell r="H430">
            <v>0.53954800000000003</v>
          </cell>
        </row>
        <row r="431">
          <cell r="A431">
            <v>5401003</v>
          </cell>
          <cell r="B431" t="str">
            <v>Barton High School</v>
          </cell>
          <cell r="C431">
            <v>355</v>
          </cell>
          <cell r="D431">
            <v>132</v>
          </cell>
          <cell r="E431">
            <v>131</v>
          </cell>
          <cell r="F431">
            <v>39</v>
          </cell>
          <cell r="G431">
            <v>53</v>
          </cell>
          <cell r="H431">
            <v>0.85070400000000002</v>
          </cell>
        </row>
        <row r="432">
          <cell r="A432">
            <v>6041702</v>
          </cell>
          <cell r="B432" t="str">
            <v>Lisa Academy</v>
          </cell>
          <cell r="C432">
            <v>355</v>
          </cell>
          <cell r="D432">
            <v>67</v>
          </cell>
          <cell r="E432">
            <v>57</v>
          </cell>
          <cell r="F432">
            <v>32</v>
          </cell>
          <cell r="G432">
            <v>199</v>
          </cell>
          <cell r="H432">
            <v>0.43943700000000002</v>
          </cell>
        </row>
        <row r="433">
          <cell r="A433">
            <v>1203010</v>
          </cell>
          <cell r="B433" t="str">
            <v>Quitman Elementary School</v>
          </cell>
          <cell r="C433">
            <v>356</v>
          </cell>
          <cell r="D433">
            <v>60</v>
          </cell>
          <cell r="E433">
            <v>120</v>
          </cell>
          <cell r="F433">
            <v>47</v>
          </cell>
          <cell r="G433">
            <v>129</v>
          </cell>
          <cell r="H433">
            <v>0.63763999999999998</v>
          </cell>
        </row>
        <row r="434">
          <cell r="A434">
            <v>2603023</v>
          </cell>
          <cell r="B434" t="str">
            <v>Langston Magnet School</v>
          </cell>
          <cell r="C434">
            <v>356</v>
          </cell>
          <cell r="D434">
            <v>79</v>
          </cell>
          <cell r="E434">
            <v>252</v>
          </cell>
          <cell r="F434">
            <v>11</v>
          </cell>
          <cell r="G434">
            <v>14</v>
          </cell>
          <cell r="H434">
            <v>0.96067400000000003</v>
          </cell>
        </row>
        <row r="435">
          <cell r="A435">
            <v>6601002</v>
          </cell>
          <cell r="B435" t="str">
            <v>Barling Elementary School</v>
          </cell>
          <cell r="C435">
            <v>356</v>
          </cell>
          <cell r="D435">
            <v>100</v>
          </cell>
          <cell r="E435">
            <v>106</v>
          </cell>
          <cell r="F435">
            <v>33</v>
          </cell>
          <cell r="G435">
            <v>117</v>
          </cell>
          <cell r="H435">
            <v>0.67134799999999994</v>
          </cell>
        </row>
        <row r="436">
          <cell r="A436">
            <v>7202009</v>
          </cell>
          <cell r="B436" t="str">
            <v>Bob Folsom Elementary School</v>
          </cell>
          <cell r="C436">
            <v>356</v>
          </cell>
          <cell r="D436">
            <v>47</v>
          </cell>
          <cell r="E436">
            <v>54</v>
          </cell>
          <cell r="F436">
            <v>30</v>
          </cell>
          <cell r="G436">
            <v>225</v>
          </cell>
          <cell r="H436">
            <v>0.36797800000000003</v>
          </cell>
        </row>
        <row r="437">
          <cell r="A437">
            <v>403013</v>
          </cell>
          <cell r="B437" t="str">
            <v>Gentry Intermediate School</v>
          </cell>
          <cell r="C437">
            <v>358</v>
          </cell>
          <cell r="D437">
            <v>104</v>
          </cell>
          <cell r="E437">
            <v>68</v>
          </cell>
          <cell r="F437">
            <v>72</v>
          </cell>
          <cell r="G437">
            <v>114</v>
          </cell>
          <cell r="H437">
            <v>0.68156399999999995</v>
          </cell>
        </row>
        <row r="438">
          <cell r="A438">
            <v>503013</v>
          </cell>
          <cell r="B438" t="str">
            <v>Skyline Heights Elem. School</v>
          </cell>
          <cell r="C438">
            <v>358</v>
          </cell>
          <cell r="D438">
            <v>48</v>
          </cell>
          <cell r="E438">
            <v>96</v>
          </cell>
          <cell r="F438">
            <v>34</v>
          </cell>
          <cell r="G438">
            <v>180</v>
          </cell>
          <cell r="H438">
            <v>0.49720700000000001</v>
          </cell>
        </row>
        <row r="439">
          <cell r="A439">
            <v>5301001</v>
          </cell>
          <cell r="B439" t="str">
            <v>Anne Watson Elementary School</v>
          </cell>
          <cell r="C439">
            <v>358</v>
          </cell>
          <cell r="D439">
            <v>73</v>
          </cell>
          <cell r="E439">
            <v>103</v>
          </cell>
          <cell r="F439">
            <v>41</v>
          </cell>
          <cell r="G439">
            <v>141</v>
          </cell>
          <cell r="H439">
            <v>0.60614500000000004</v>
          </cell>
        </row>
        <row r="440">
          <cell r="A440">
            <v>7403012</v>
          </cell>
          <cell r="B440" t="str">
            <v>McCrory Elementary School</v>
          </cell>
          <cell r="C440">
            <v>360</v>
          </cell>
          <cell r="D440">
            <v>60</v>
          </cell>
          <cell r="E440">
            <v>132</v>
          </cell>
          <cell r="F440">
            <v>37</v>
          </cell>
          <cell r="G440">
            <v>131</v>
          </cell>
          <cell r="H440">
            <v>0.63611099999999998</v>
          </cell>
        </row>
        <row r="441">
          <cell r="A441">
            <v>4304006</v>
          </cell>
          <cell r="B441" t="str">
            <v>Westside Elementary School</v>
          </cell>
          <cell r="C441">
            <v>361</v>
          </cell>
          <cell r="D441">
            <v>65</v>
          </cell>
          <cell r="E441">
            <v>123</v>
          </cell>
          <cell r="F441">
            <v>44</v>
          </cell>
          <cell r="G441">
            <v>129</v>
          </cell>
          <cell r="H441">
            <v>0.64265899999999998</v>
          </cell>
        </row>
        <row r="442">
          <cell r="A442">
            <v>6003092</v>
          </cell>
          <cell r="B442" t="str">
            <v>Baker Interdistrict Elem. Sch.</v>
          </cell>
          <cell r="C442">
            <v>361</v>
          </cell>
          <cell r="D442">
            <v>20</v>
          </cell>
          <cell r="E442">
            <v>36</v>
          </cell>
          <cell r="F442">
            <v>25</v>
          </cell>
          <cell r="G442">
            <v>280</v>
          </cell>
          <cell r="H442">
            <v>0.22437699999999999</v>
          </cell>
        </row>
        <row r="443">
          <cell r="A443">
            <v>1507029</v>
          </cell>
          <cell r="B443" t="str">
            <v>Morrilton Elementary School</v>
          </cell>
          <cell r="C443">
            <v>362</v>
          </cell>
          <cell r="D443">
            <v>108</v>
          </cell>
          <cell r="E443">
            <v>142</v>
          </cell>
          <cell r="F443">
            <v>36</v>
          </cell>
          <cell r="G443">
            <v>77</v>
          </cell>
          <cell r="H443">
            <v>0.787879</v>
          </cell>
        </row>
        <row r="444">
          <cell r="A444">
            <v>3001001</v>
          </cell>
          <cell r="B444" t="str">
            <v>Bismarck Elementary School</v>
          </cell>
          <cell r="C444">
            <v>363</v>
          </cell>
          <cell r="D444">
            <v>89</v>
          </cell>
          <cell r="E444">
            <v>128</v>
          </cell>
          <cell r="F444">
            <v>40</v>
          </cell>
          <cell r="G444">
            <v>106</v>
          </cell>
          <cell r="H444">
            <v>0.70798899999999998</v>
          </cell>
        </row>
        <row r="445">
          <cell r="A445">
            <v>3509064</v>
          </cell>
          <cell r="B445" t="str">
            <v>L. L. Owen Elementary School</v>
          </cell>
          <cell r="C445">
            <v>363</v>
          </cell>
          <cell r="D445">
            <v>60</v>
          </cell>
          <cell r="E445">
            <v>205</v>
          </cell>
          <cell r="F445">
            <v>41</v>
          </cell>
          <cell r="G445">
            <v>57</v>
          </cell>
          <cell r="H445">
            <v>0.84297500000000003</v>
          </cell>
        </row>
        <row r="446">
          <cell r="A446">
            <v>4304013</v>
          </cell>
          <cell r="B446" t="str">
            <v>Magness Creek Elementary</v>
          </cell>
          <cell r="C446">
            <v>363</v>
          </cell>
          <cell r="D446">
            <v>36</v>
          </cell>
          <cell r="E446">
            <v>55</v>
          </cell>
          <cell r="F446">
            <v>36</v>
          </cell>
          <cell r="G446">
            <v>236</v>
          </cell>
          <cell r="H446">
            <v>0.34986200000000001</v>
          </cell>
        </row>
        <row r="447">
          <cell r="A447">
            <v>7240703</v>
          </cell>
          <cell r="B447" t="str">
            <v>Haas Hall Academy</v>
          </cell>
          <cell r="C447">
            <v>363</v>
          </cell>
          <cell r="D447" t="str">
            <v>N/A</v>
          </cell>
          <cell r="E447" t="str">
            <v>N/A</v>
          </cell>
          <cell r="F447" t="str">
            <v>N/A</v>
          </cell>
          <cell r="G447" t="str">
            <v>N/A</v>
          </cell>
          <cell r="H447">
            <v>0</v>
          </cell>
        </row>
        <row r="448">
          <cell r="A448">
            <v>2803016</v>
          </cell>
          <cell r="B448" t="str">
            <v>Marmaduke Elementary School</v>
          </cell>
          <cell r="C448">
            <v>364</v>
          </cell>
          <cell r="D448">
            <v>68</v>
          </cell>
          <cell r="E448">
            <v>151</v>
          </cell>
          <cell r="F448">
            <v>53</v>
          </cell>
          <cell r="G448">
            <v>92</v>
          </cell>
          <cell r="H448">
            <v>0.74725299999999995</v>
          </cell>
        </row>
        <row r="449">
          <cell r="A449">
            <v>3201001</v>
          </cell>
          <cell r="B449" t="str">
            <v>Central Elementary School</v>
          </cell>
          <cell r="C449">
            <v>364</v>
          </cell>
          <cell r="D449">
            <v>106</v>
          </cell>
          <cell r="E449">
            <v>110</v>
          </cell>
          <cell r="F449">
            <v>25</v>
          </cell>
          <cell r="G449">
            <v>123</v>
          </cell>
          <cell r="H449">
            <v>0.66208800000000001</v>
          </cell>
        </row>
        <row r="450">
          <cell r="A450">
            <v>3405024</v>
          </cell>
          <cell r="B450" t="str">
            <v>Tuckerman Elementary School</v>
          </cell>
          <cell r="C450">
            <v>364</v>
          </cell>
          <cell r="D450">
            <v>55</v>
          </cell>
          <cell r="E450">
            <v>151</v>
          </cell>
          <cell r="F450">
            <v>47</v>
          </cell>
          <cell r="G450">
            <v>111</v>
          </cell>
          <cell r="H450">
            <v>0.69505499999999998</v>
          </cell>
        </row>
        <row r="451">
          <cell r="A451">
            <v>3505049</v>
          </cell>
          <cell r="B451" t="str">
            <v>Southwood Elementary School</v>
          </cell>
          <cell r="C451">
            <v>365</v>
          </cell>
          <cell r="D451">
            <v>101</v>
          </cell>
          <cell r="E451">
            <v>206</v>
          </cell>
          <cell r="F451">
            <v>26</v>
          </cell>
          <cell r="G451">
            <v>32</v>
          </cell>
          <cell r="H451">
            <v>0.91232899999999995</v>
          </cell>
        </row>
        <row r="452">
          <cell r="A452">
            <v>3510080</v>
          </cell>
          <cell r="B452" t="str">
            <v>Taylor Elementary School</v>
          </cell>
          <cell r="C452">
            <v>365</v>
          </cell>
          <cell r="D452">
            <v>67</v>
          </cell>
          <cell r="E452">
            <v>109</v>
          </cell>
          <cell r="F452">
            <v>40</v>
          </cell>
          <cell r="G452">
            <v>149</v>
          </cell>
          <cell r="H452">
            <v>0.591781</v>
          </cell>
        </row>
        <row r="453">
          <cell r="A453">
            <v>6001020</v>
          </cell>
          <cell r="B453" t="str">
            <v>McDermott Elementary School</v>
          </cell>
          <cell r="C453">
            <v>365</v>
          </cell>
          <cell r="D453">
            <v>91</v>
          </cell>
          <cell r="E453">
            <v>174</v>
          </cell>
          <cell r="F453">
            <v>42</v>
          </cell>
          <cell r="G453">
            <v>58</v>
          </cell>
          <cell r="H453">
            <v>0.84109599999999995</v>
          </cell>
        </row>
        <row r="454">
          <cell r="A454">
            <v>6701005</v>
          </cell>
          <cell r="B454" t="str">
            <v>Dequeen Junior High School</v>
          </cell>
          <cell r="C454">
            <v>365</v>
          </cell>
          <cell r="D454">
            <v>118</v>
          </cell>
          <cell r="E454">
            <v>120</v>
          </cell>
          <cell r="F454">
            <v>24</v>
          </cell>
          <cell r="G454">
            <v>103</v>
          </cell>
          <cell r="H454">
            <v>0.717808</v>
          </cell>
        </row>
        <row r="455">
          <cell r="A455">
            <v>3601003</v>
          </cell>
          <cell r="B455" t="str">
            <v>Clarksville Primary School</v>
          </cell>
          <cell r="C455">
            <v>366</v>
          </cell>
          <cell r="D455">
            <v>106</v>
          </cell>
          <cell r="E455">
            <v>142</v>
          </cell>
          <cell r="F455">
            <v>39</v>
          </cell>
          <cell r="G455">
            <v>79</v>
          </cell>
          <cell r="H455">
            <v>0.78415299999999999</v>
          </cell>
        </row>
        <row r="456">
          <cell r="A456">
            <v>1705020</v>
          </cell>
          <cell r="B456" t="str">
            <v>City Heights Elementary School</v>
          </cell>
          <cell r="C456">
            <v>367</v>
          </cell>
          <cell r="D456">
            <v>87</v>
          </cell>
          <cell r="E456">
            <v>88</v>
          </cell>
          <cell r="F456">
            <v>53</v>
          </cell>
          <cell r="G456">
            <v>139</v>
          </cell>
          <cell r="H456">
            <v>0.62125300000000006</v>
          </cell>
        </row>
        <row r="457">
          <cell r="A457">
            <v>3606025</v>
          </cell>
          <cell r="B457" t="str">
            <v>Westside Elementary School</v>
          </cell>
          <cell r="C457">
            <v>367</v>
          </cell>
          <cell r="D457">
            <v>128</v>
          </cell>
          <cell r="E457">
            <v>125</v>
          </cell>
          <cell r="F457">
            <v>48</v>
          </cell>
          <cell r="G457">
            <v>66</v>
          </cell>
          <cell r="H457">
            <v>0.82016299999999998</v>
          </cell>
        </row>
        <row r="458">
          <cell r="A458">
            <v>1613021</v>
          </cell>
          <cell r="B458" t="str">
            <v>Riverside High School</v>
          </cell>
          <cell r="C458">
            <v>369</v>
          </cell>
          <cell r="D458">
            <v>70</v>
          </cell>
          <cell r="E458">
            <v>93</v>
          </cell>
          <cell r="F458">
            <v>56</v>
          </cell>
          <cell r="G458">
            <v>150</v>
          </cell>
          <cell r="H458">
            <v>0.59349600000000002</v>
          </cell>
        </row>
        <row r="459">
          <cell r="A459">
            <v>5805025</v>
          </cell>
          <cell r="B459" t="str">
            <v>Center Valley Elem. School</v>
          </cell>
          <cell r="C459">
            <v>369</v>
          </cell>
          <cell r="D459">
            <v>53</v>
          </cell>
          <cell r="E459">
            <v>91</v>
          </cell>
          <cell r="F459">
            <v>29</v>
          </cell>
          <cell r="G459">
            <v>196</v>
          </cell>
          <cell r="H459">
            <v>0.468835</v>
          </cell>
        </row>
        <row r="460">
          <cell r="A460">
            <v>2301001</v>
          </cell>
          <cell r="B460" t="str">
            <v>Ida Burns Elementary School</v>
          </cell>
          <cell r="C460">
            <v>370</v>
          </cell>
          <cell r="D460">
            <v>81</v>
          </cell>
          <cell r="E460">
            <v>163</v>
          </cell>
          <cell r="F460">
            <v>32</v>
          </cell>
          <cell r="G460">
            <v>94</v>
          </cell>
          <cell r="H460">
            <v>0.745946</v>
          </cell>
        </row>
        <row r="461">
          <cell r="A461">
            <v>6001035</v>
          </cell>
          <cell r="B461" t="str">
            <v>M.L. King Magnet Elem. School</v>
          </cell>
          <cell r="C461">
            <v>370</v>
          </cell>
          <cell r="D461">
            <v>71</v>
          </cell>
          <cell r="E461">
            <v>200</v>
          </cell>
          <cell r="F461">
            <v>33</v>
          </cell>
          <cell r="G461">
            <v>66</v>
          </cell>
          <cell r="H461">
            <v>0.82162199999999996</v>
          </cell>
        </row>
        <row r="462">
          <cell r="A462">
            <v>6301003</v>
          </cell>
          <cell r="B462" t="str">
            <v>Bauxite Middle School</v>
          </cell>
          <cell r="C462">
            <v>371</v>
          </cell>
          <cell r="D462">
            <v>65</v>
          </cell>
          <cell r="E462">
            <v>63</v>
          </cell>
          <cell r="F462">
            <v>23</v>
          </cell>
          <cell r="G462">
            <v>220</v>
          </cell>
          <cell r="H462">
            <v>0.40700799999999998</v>
          </cell>
        </row>
        <row r="463">
          <cell r="A463">
            <v>7504009</v>
          </cell>
          <cell r="B463" t="str">
            <v>Dardanelle Intermediate School</v>
          </cell>
          <cell r="C463">
            <v>372</v>
          </cell>
          <cell r="D463">
            <v>125</v>
          </cell>
          <cell r="E463">
            <v>104</v>
          </cell>
          <cell r="F463">
            <v>45</v>
          </cell>
          <cell r="G463">
            <v>98</v>
          </cell>
          <cell r="H463">
            <v>0.73655899999999996</v>
          </cell>
        </row>
        <row r="464">
          <cell r="A464">
            <v>203017</v>
          </cell>
          <cell r="B464" t="str">
            <v>Hamburg Middle School</v>
          </cell>
          <cell r="C464">
            <v>373</v>
          </cell>
          <cell r="D464">
            <v>107</v>
          </cell>
          <cell r="E464">
            <v>96</v>
          </cell>
          <cell r="F464">
            <v>45</v>
          </cell>
          <cell r="G464">
            <v>125</v>
          </cell>
          <cell r="H464">
            <v>0.664879</v>
          </cell>
        </row>
        <row r="465">
          <cell r="A465">
            <v>4602006</v>
          </cell>
          <cell r="B465" t="str">
            <v>Genoa Central High School</v>
          </cell>
          <cell r="C465">
            <v>373</v>
          </cell>
          <cell r="D465">
            <v>51</v>
          </cell>
          <cell r="E465">
            <v>52</v>
          </cell>
          <cell r="F465">
            <v>32</v>
          </cell>
          <cell r="G465">
            <v>238</v>
          </cell>
          <cell r="H465">
            <v>0.36192999999999997</v>
          </cell>
        </row>
        <row r="466">
          <cell r="A466">
            <v>6002069</v>
          </cell>
          <cell r="B466" t="str">
            <v>Seventh Street Elem. School</v>
          </cell>
          <cell r="C466">
            <v>373</v>
          </cell>
          <cell r="D466">
            <v>152</v>
          </cell>
          <cell r="E466">
            <v>191</v>
          </cell>
          <cell r="F466">
            <v>15</v>
          </cell>
          <cell r="G466">
            <v>15</v>
          </cell>
          <cell r="H466">
            <v>0.95978600000000003</v>
          </cell>
        </row>
        <row r="467">
          <cell r="A467">
            <v>6802703</v>
          </cell>
          <cell r="B467" t="str">
            <v>Cave City High Career &amp; Collegiate Preparatory School</v>
          </cell>
          <cell r="C467">
            <v>373</v>
          </cell>
          <cell r="D467">
            <v>80</v>
          </cell>
          <cell r="E467">
            <v>95</v>
          </cell>
          <cell r="F467">
            <v>49</v>
          </cell>
          <cell r="G467">
            <v>63</v>
          </cell>
          <cell r="H467">
            <v>0.78048799999999996</v>
          </cell>
        </row>
        <row r="468">
          <cell r="A468">
            <v>2305025</v>
          </cell>
          <cell r="B468" t="str">
            <v>Mayflower Elementary School</v>
          </cell>
          <cell r="C468">
            <v>374</v>
          </cell>
          <cell r="D468">
            <v>73</v>
          </cell>
          <cell r="E468">
            <v>110</v>
          </cell>
          <cell r="F468">
            <v>39</v>
          </cell>
          <cell r="G468">
            <v>152</v>
          </cell>
          <cell r="H468">
            <v>0.59358299999999997</v>
          </cell>
        </row>
        <row r="469">
          <cell r="A469">
            <v>6601012</v>
          </cell>
          <cell r="B469" t="str">
            <v>Raymond F. Orr Elem. School</v>
          </cell>
          <cell r="C469">
            <v>374</v>
          </cell>
          <cell r="D469">
            <v>80</v>
          </cell>
          <cell r="E469">
            <v>114</v>
          </cell>
          <cell r="F469">
            <v>61</v>
          </cell>
          <cell r="G469">
            <v>119</v>
          </cell>
          <cell r="H469">
            <v>0.68181800000000004</v>
          </cell>
        </row>
        <row r="470">
          <cell r="A470">
            <v>5602703</v>
          </cell>
          <cell r="B470" t="str">
            <v>Harrisburg College &amp; Career Preparatory School</v>
          </cell>
          <cell r="C470">
            <v>375</v>
          </cell>
          <cell r="D470">
            <v>95</v>
          </cell>
          <cell r="E470">
            <v>104</v>
          </cell>
          <cell r="F470">
            <v>64</v>
          </cell>
          <cell r="G470">
            <v>112</v>
          </cell>
          <cell r="H470">
            <v>0.70133299999999998</v>
          </cell>
        </row>
        <row r="471">
          <cell r="A471">
            <v>6055702</v>
          </cell>
          <cell r="B471" t="str">
            <v>Exalt Academy of Southwest Little Rock</v>
          </cell>
          <cell r="C471">
            <v>375</v>
          </cell>
          <cell r="D471">
            <v>187</v>
          </cell>
          <cell r="E471">
            <v>158</v>
          </cell>
          <cell r="F471">
            <v>15</v>
          </cell>
          <cell r="G471">
            <v>15</v>
          </cell>
          <cell r="H471">
            <v>0.96</v>
          </cell>
        </row>
        <row r="472">
          <cell r="A472">
            <v>6703013</v>
          </cell>
          <cell r="B472" t="str">
            <v>Horatio High School</v>
          </cell>
          <cell r="C472">
            <v>375</v>
          </cell>
          <cell r="D472">
            <v>104</v>
          </cell>
          <cell r="E472">
            <v>116</v>
          </cell>
          <cell r="F472">
            <v>42</v>
          </cell>
          <cell r="G472">
            <v>113</v>
          </cell>
          <cell r="H472">
            <v>0.69866700000000004</v>
          </cell>
        </row>
        <row r="473">
          <cell r="A473">
            <v>7311046</v>
          </cell>
          <cell r="B473" t="str">
            <v>Sidney Deener Elem. School</v>
          </cell>
          <cell r="C473">
            <v>376</v>
          </cell>
          <cell r="D473">
            <v>75</v>
          </cell>
          <cell r="E473">
            <v>142</v>
          </cell>
          <cell r="F473">
            <v>38</v>
          </cell>
          <cell r="G473">
            <v>121</v>
          </cell>
          <cell r="H473">
            <v>0.67819099999999999</v>
          </cell>
        </row>
        <row r="474">
          <cell r="A474">
            <v>4302017</v>
          </cell>
          <cell r="B474" t="str">
            <v>England Elementary School</v>
          </cell>
          <cell r="C474">
            <v>377</v>
          </cell>
          <cell r="D474">
            <v>92</v>
          </cell>
          <cell r="E474">
            <v>164</v>
          </cell>
          <cell r="F474">
            <v>34</v>
          </cell>
          <cell r="G474">
            <v>87</v>
          </cell>
          <cell r="H474">
            <v>0.769231</v>
          </cell>
        </row>
        <row r="475">
          <cell r="A475">
            <v>6050703</v>
          </cell>
          <cell r="B475" t="str">
            <v>Jacksonville Lighthouse College Prep Academy High</v>
          </cell>
          <cell r="C475">
            <v>377</v>
          </cell>
          <cell r="D475">
            <v>77</v>
          </cell>
          <cell r="E475">
            <v>114</v>
          </cell>
          <cell r="F475">
            <v>40</v>
          </cell>
          <cell r="G475">
            <v>146</v>
          </cell>
          <cell r="H475">
            <v>0.61273200000000005</v>
          </cell>
        </row>
        <row r="476">
          <cell r="A476">
            <v>3505046</v>
          </cell>
          <cell r="B476" t="str">
            <v>W. T. Cheney Elementary School</v>
          </cell>
          <cell r="C476">
            <v>378</v>
          </cell>
          <cell r="D476">
            <v>83</v>
          </cell>
          <cell r="E476">
            <v>193</v>
          </cell>
          <cell r="F476">
            <v>45</v>
          </cell>
          <cell r="G476">
            <v>57</v>
          </cell>
          <cell r="H476">
            <v>0.84920600000000002</v>
          </cell>
        </row>
        <row r="477">
          <cell r="A477">
            <v>4602007</v>
          </cell>
          <cell r="B477" t="str">
            <v>Gary E. Cobb Middle School</v>
          </cell>
          <cell r="C477">
            <v>378</v>
          </cell>
          <cell r="D477">
            <v>55</v>
          </cell>
          <cell r="E477">
            <v>66</v>
          </cell>
          <cell r="F477">
            <v>34</v>
          </cell>
          <cell r="G477">
            <v>223</v>
          </cell>
          <cell r="H477">
            <v>0.410053</v>
          </cell>
        </row>
        <row r="478">
          <cell r="A478">
            <v>101004</v>
          </cell>
          <cell r="B478" t="str">
            <v>Dewitt High School</v>
          </cell>
          <cell r="C478">
            <v>379</v>
          </cell>
          <cell r="D478">
            <v>109</v>
          </cell>
          <cell r="E478">
            <v>95</v>
          </cell>
          <cell r="F478">
            <v>37</v>
          </cell>
          <cell r="G478">
            <v>138</v>
          </cell>
          <cell r="H478">
            <v>0.635884</v>
          </cell>
        </row>
        <row r="479">
          <cell r="A479">
            <v>6002054</v>
          </cell>
          <cell r="B479" t="str">
            <v>Boone Park Elementary School</v>
          </cell>
          <cell r="C479">
            <v>379</v>
          </cell>
          <cell r="D479">
            <v>144</v>
          </cell>
          <cell r="E479">
            <v>220</v>
          </cell>
          <cell r="F479">
            <v>4</v>
          </cell>
          <cell r="G479">
            <v>11</v>
          </cell>
          <cell r="H479">
            <v>0.97097599999999995</v>
          </cell>
        </row>
        <row r="480">
          <cell r="A480">
            <v>5804014</v>
          </cell>
          <cell r="B480" t="str">
            <v>Pottsville High School</v>
          </cell>
          <cell r="C480">
            <v>380</v>
          </cell>
          <cell r="D480">
            <v>62</v>
          </cell>
          <cell r="E480">
            <v>43</v>
          </cell>
          <cell r="F480">
            <v>34</v>
          </cell>
          <cell r="G480">
            <v>241</v>
          </cell>
          <cell r="H480">
            <v>0.36578899999999998</v>
          </cell>
        </row>
        <row r="481">
          <cell r="A481">
            <v>7309038</v>
          </cell>
          <cell r="B481" t="str">
            <v>Pangburn Elementary School</v>
          </cell>
          <cell r="C481">
            <v>380</v>
          </cell>
          <cell r="D481">
            <v>76</v>
          </cell>
          <cell r="E481">
            <v>115</v>
          </cell>
          <cell r="F481">
            <v>49</v>
          </cell>
          <cell r="G481">
            <v>140</v>
          </cell>
          <cell r="H481">
            <v>0.631579</v>
          </cell>
        </row>
        <row r="482">
          <cell r="A482">
            <v>4713053</v>
          </cell>
          <cell r="B482" t="str">
            <v>Carroll Smith Elementary Schoo</v>
          </cell>
          <cell r="C482">
            <v>381</v>
          </cell>
          <cell r="D482">
            <v>70</v>
          </cell>
          <cell r="E482">
            <v>239</v>
          </cell>
          <cell r="F482">
            <v>46</v>
          </cell>
          <cell r="G482">
            <v>26</v>
          </cell>
          <cell r="H482">
            <v>0.931759</v>
          </cell>
        </row>
        <row r="483">
          <cell r="A483">
            <v>6003113</v>
          </cell>
          <cell r="B483" t="str">
            <v>Sylvan Hills Elementary School</v>
          </cell>
          <cell r="C483">
            <v>381</v>
          </cell>
          <cell r="D483">
            <v>69</v>
          </cell>
          <cell r="E483">
            <v>108</v>
          </cell>
          <cell r="F483">
            <v>31</v>
          </cell>
          <cell r="G483">
            <v>173</v>
          </cell>
          <cell r="H483">
            <v>0.54593199999999997</v>
          </cell>
        </row>
        <row r="484">
          <cell r="A484">
            <v>2502006</v>
          </cell>
          <cell r="B484" t="str">
            <v>Salem High School</v>
          </cell>
          <cell r="C484">
            <v>382</v>
          </cell>
          <cell r="D484">
            <v>84</v>
          </cell>
          <cell r="E484">
            <v>102</v>
          </cell>
          <cell r="F484">
            <v>44</v>
          </cell>
          <cell r="G484">
            <v>152</v>
          </cell>
          <cell r="H484">
            <v>0.60209400000000002</v>
          </cell>
        </row>
        <row r="485">
          <cell r="A485">
            <v>3003013</v>
          </cell>
          <cell r="B485" t="str">
            <v>Magnet Cove Elementary School</v>
          </cell>
          <cell r="C485">
            <v>382</v>
          </cell>
          <cell r="D485">
            <v>56</v>
          </cell>
          <cell r="E485">
            <v>94</v>
          </cell>
          <cell r="F485">
            <v>47</v>
          </cell>
          <cell r="G485">
            <v>185</v>
          </cell>
          <cell r="H485">
            <v>0.51570700000000003</v>
          </cell>
        </row>
        <row r="486">
          <cell r="A486">
            <v>3601002</v>
          </cell>
          <cell r="B486" t="str">
            <v>Kraus Middle School</v>
          </cell>
          <cell r="C486">
            <v>382</v>
          </cell>
          <cell r="D486">
            <v>124</v>
          </cell>
          <cell r="E486">
            <v>118</v>
          </cell>
          <cell r="F486">
            <v>47</v>
          </cell>
          <cell r="G486">
            <v>93</v>
          </cell>
          <cell r="H486">
            <v>0.75654500000000002</v>
          </cell>
        </row>
        <row r="487">
          <cell r="A487">
            <v>3002007</v>
          </cell>
          <cell r="B487" t="str">
            <v>Glen Rose Elementary School</v>
          </cell>
          <cell r="C487">
            <v>383</v>
          </cell>
          <cell r="D487">
            <v>78</v>
          </cell>
          <cell r="E487">
            <v>121</v>
          </cell>
          <cell r="F487">
            <v>30</v>
          </cell>
          <cell r="G487">
            <v>154</v>
          </cell>
          <cell r="H487">
            <v>0.59791099999999997</v>
          </cell>
        </row>
        <row r="488">
          <cell r="A488">
            <v>4304002</v>
          </cell>
          <cell r="B488" t="str">
            <v>Central Elementary School</v>
          </cell>
          <cell r="C488">
            <v>383</v>
          </cell>
          <cell r="D488">
            <v>61</v>
          </cell>
          <cell r="E488">
            <v>104</v>
          </cell>
          <cell r="F488">
            <v>34</v>
          </cell>
          <cell r="G488">
            <v>184</v>
          </cell>
          <cell r="H488">
            <v>0.51958199999999999</v>
          </cell>
        </row>
        <row r="489">
          <cell r="A489">
            <v>5602005</v>
          </cell>
          <cell r="B489" t="str">
            <v>Harrisburg Elementary School</v>
          </cell>
          <cell r="C489">
            <v>383</v>
          </cell>
          <cell r="D489">
            <v>108</v>
          </cell>
          <cell r="E489">
            <v>145</v>
          </cell>
          <cell r="F489">
            <v>54</v>
          </cell>
          <cell r="G489">
            <v>76</v>
          </cell>
          <cell r="H489">
            <v>0.80156700000000003</v>
          </cell>
        </row>
        <row r="490">
          <cell r="A490">
            <v>6502006</v>
          </cell>
          <cell r="B490" t="str">
            <v>Marshall High School</v>
          </cell>
          <cell r="C490">
            <v>383</v>
          </cell>
          <cell r="D490">
            <v>109</v>
          </cell>
          <cell r="E490">
            <v>82</v>
          </cell>
          <cell r="F490">
            <v>60</v>
          </cell>
          <cell r="G490">
            <v>132</v>
          </cell>
          <cell r="H490">
            <v>0.65535200000000005</v>
          </cell>
        </row>
        <row r="491">
          <cell r="A491">
            <v>7202008</v>
          </cell>
          <cell r="B491" t="str">
            <v>Jerry "pop" Williams Elem Sch</v>
          </cell>
          <cell r="C491">
            <v>383</v>
          </cell>
          <cell r="D491">
            <v>54</v>
          </cell>
          <cell r="E491">
            <v>40</v>
          </cell>
          <cell r="F491">
            <v>36</v>
          </cell>
          <cell r="G491">
            <v>253</v>
          </cell>
          <cell r="H491">
            <v>0.33942600000000001</v>
          </cell>
        </row>
        <row r="492">
          <cell r="A492">
            <v>7205033</v>
          </cell>
          <cell r="B492" t="str">
            <v>Lincoln Middle School</v>
          </cell>
          <cell r="C492">
            <v>383</v>
          </cell>
          <cell r="D492">
            <v>100</v>
          </cell>
          <cell r="E492">
            <v>104</v>
          </cell>
          <cell r="F492">
            <v>68</v>
          </cell>
          <cell r="G492">
            <v>111</v>
          </cell>
          <cell r="H492">
            <v>0.71018300000000001</v>
          </cell>
        </row>
        <row r="493">
          <cell r="A493">
            <v>3510079</v>
          </cell>
          <cell r="B493" t="str">
            <v>Moody Elementary School</v>
          </cell>
          <cell r="C493">
            <v>384</v>
          </cell>
          <cell r="D493">
            <v>43</v>
          </cell>
          <cell r="E493">
            <v>96</v>
          </cell>
          <cell r="F493">
            <v>32</v>
          </cell>
          <cell r="G493">
            <v>213</v>
          </cell>
          <cell r="H493">
            <v>0.44531300000000001</v>
          </cell>
        </row>
        <row r="494">
          <cell r="A494">
            <v>5703010</v>
          </cell>
          <cell r="B494" t="str">
            <v>Holly Harshman Elem. School</v>
          </cell>
          <cell r="C494">
            <v>384</v>
          </cell>
          <cell r="D494">
            <v>94</v>
          </cell>
          <cell r="E494">
            <v>129</v>
          </cell>
          <cell r="F494">
            <v>56</v>
          </cell>
          <cell r="G494">
            <v>105</v>
          </cell>
          <cell r="H494">
            <v>0.72656299999999996</v>
          </cell>
        </row>
        <row r="495">
          <cell r="A495">
            <v>6050701</v>
          </cell>
          <cell r="B495" t="str">
            <v>Jacksonville Lighthouse Elementary</v>
          </cell>
          <cell r="C495">
            <v>384</v>
          </cell>
          <cell r="D495">
            <v>88</v>
          </cell>
          <cell r="E495">
            <v>150</v>
          </cell>
          <cell r="F495">
            <v>51</v>
          </cell>
          <cell r="G495">
            <v>95</v>
          </cell>
          <cell r="H495">
            <v>0.75260400000000005</v>
          </cell>
        </row>
        <row r="496">
          <cell r="A496">
            <v>6601032</v>
          </cell>
          <cell r="B496" t="str">
            <v>Tilles Elementary School</v>
          </cell>
          <cell r="C496">
            <v>384</v>
          </cell>
          <cell r="D496">
            <v>145</v>
          </cell>
          <cell r="E496">
            <v>208</v>
          </cell>
          <cell r="F496">
            <v>19</v>
          </cell>
          <cell r="G496">
            <v>12</v>
          </cell>
          <cell r="H496">
            <v>0.96875</v>
          </cell>
        </row>
        <row r="497">
          <cell r="A497">
            <v>3105011</v>
          </cell>
          <cell r="B497" t="str">
            <v>Nashville High School</v>
          </cell>
          <cell r="C497">
            <v>385</v>
          </cell>
          <cell r="D497">
            <v>112</v>
          </cell>
          <cell r="E497">
            <v>97</v>
          </cell>
          <cell r="F497">
            <v>62</v>
          </cell>
          <cell r="G497">
            <v>114</v>
          </cell>
          <cell r="H497">
            <v>0.70389599999999997</v>
          </cell>
        </row>
        <row r="498">
          <cell r="A498">
            <v>4502005</v>
          </cell>
          <cell r="B498" t="str">
            <v>Yellville-Summit Elem. School</v>
          </cell>
          <cell r="C498">
            <v>385</v>
          </cell>
          <cell r="D498">
            <v>112</v>
          </cell>
          <cell r="E498">
            <v>119</v>
          </cell>
          <cell r="F498">
            <v>56</v>
          </cell>
          <cell r="G498">
            <v>98</v>
          </cell>
          <cell r="H498">
            <v>0.74545499999999998</v>
          </cell>
        </row>
        <row r="499">
          <cell r="A499">
            <v>6205028</v>
          </cell>
          <cell r="B499" t="str">
            <v>Palestine-Wheatley Senior High</v>
          </cell>
          <cell r="C499">
            <v>385</v>
          </cell>
          <cell r="D499">
            <v>186</v>
          </cell>
          <cell r="E499">
            <v>84</v>
          </cell>
          <cell r="F499">
            <v>62</v>
          </cell>
          <cell r="G499">
            <v>53</v>
          </cell>
          <cell r="H499">
            <v>0.86233800000000005</v>
          </cell>
        </row>
        <row r="500">
          <cell r="A500">
            <v>7307032</v>
          </cell>
          <cell r="B500" t="str">
            <v>Riverview High School</v>
          </cell>
          <cell r="C500">
            <v>385</v>
          </cell>
          <cell r="D500">
            <v>88</v>
          </cell>
          <cell r="E500">
            <v>111</v>
          </cell>
          <cell r="F500">
            <v>58</v>
          </cell>
          <cell r="G500">
            <v>128</v>
          </cell>
          <cell r="H500">
            <v>0.66753200000000001</v>
          </cell>
        </row>
        <row r="501">
          <cell r="A501">
            <v>602702</v>
          </cell>
          <cell r="B501" t="str">
            <v>Warren Middle School</v>
          </cell>
          <cell r="C501">
            <v>386</v>
          </cell>
          <cell r="D501">
            <v>111</v>
          </cell>
          <cell r="E501">
            <v>136</v>
          </cell>
          <cell r="F501">
            <v>23</v>
          </cell>
          <cell r="G501">
            <v>116</v>
          </cell>
          <cell r="H501">
            <v>0.69948200000000005</v>
          </cell>
        </row>
        <row r="502">
          <cell r="A502">
            <v>1202007</v>
          </cell>
          <cell r="B502" t="str">
            <v>Heber Springs Middle School</v>
          </cell>
          <cell r="C502">
            <v>386</v>
          </cell>
          <cell r="D502">
            <v>88</v>
          </cell>
          <cell r="E502">
            <v>71</v>
          </cell>
          <cell r="F502">
            <v>39</v>
          </cell>
          <cell r="G502">
            <v>188</v>
          </cell>
          <cell r="H502">
            <v>0.51295299999999999</v>
          </cell>
        </row>
        <row r="503">
          <cell r="A503">
            <v>2404017</v>
          </cell>
          <cell r="B503" t="str">
            <v>Ozark High School</v>
          </cell>
          <cell r="C503">
            <v>386</v>
          </cell>
          <cell r="D503">
            <v>59</v>
          </cell>
          <cell r="E503">
            <v>78</v>
          </cell>
          <cell r="F503">
            <v>34</v>
          </cell>
          <cell r="G503">
            <v>215</v>
          </cell>
          <cell r="H503">
            <v>0.44300499999999998</v>
          </cell>
        </row>
        <row r="504">
          <cell r="A504">
            <v>803012</v>
          </cell>
          <cell r="B504" t="str">
            <v>Green Forest High School</v>
          </cell>
          <cell r="C504">
            <v>387</v>
          </cell>
          <cell r="D504">
            <v>141</v>
          </cell>
          <cell r="E504">
            <v>85</v>
          </cell>
          <cell r="F504">
            <v>60</v>
          </cell>
          <cell r="G504">
            <v>101</v>
          </cell>
          <cell r="H504">
            <v>0.73901799999999995</v>
          </cell>
        </row>
        <row r="505">
          <cell r="A505">
            <v>4702012</v>
          </cell>
          <cell r="B505" t="str">
            <v>Blytheville Middle School</v>
          </cell>
          <cell r="C505">
            <v>388</v>
          </cell>
          <cell r="D505">
            <v>63</v>
          </cell>
          <cell r="E505">
            <v>228</v>
          </cell>
          <cell r="F505">
            <v>35</v>
          </cell>
          <cell r="G505">
            <v>62</v>
          </cell>
          <cell r="H505">
            <v>0.84020600000000001</v>
          </cell>
        </row>
        <row r="506">
          <cell r="A506">
            <v>5205029</v>
          </cell>
          <cell r="B506" t="str">
            <v>Harmony Grove High School</v>
          </cell>
          <cell r="C506">
            <v>388</v>
          </cell>
          <cell r="D506">
            <v>76</v>
          </cell>
          <cell r="E506">
            <v>59</v>
          </cell>
          <cell r="F506">
            <v>44</v>
          </cell>
          <cell r="G506">
            <v>209</v>
          </cell>
          <cell r="H506">
            <v>0.46133999999999997</v>
          </cell>
        </row>
        <row r="507">
          <cell r="A507">
            <v>6001047</v>
          </cell>
          <cell r="B507" t="str">
            <v>Terry Elementary School</v>
          </cell>
          <cell r="C507">
            <v>388</v>
          </cell>
          <cell r="D507">
            <v>61</v>
          </cell>
          <cell r="E507">
            <v>178</v>
          </cell>
          <cell r="F507">
            <v>22</v>
          </cell>
          <cell r="G507">
            <v>127</v>
          </cell>
          <cell r="H507">
            <v>0.67267999999999994</v>
          </cell>
        </row>
        <row r="508">
          <cell r="A508">
            <v>4301027</v>
          </cell>
          <cell r="B508" t="str">
            <v>Lonoke Elementary School</v>
          </cell>
          <cell r="C508">
            <v>389</v>
          </cell>
          <cell r="D508">
            <v>85</v>
          </cell>
          <cell r="E508">
            <v>133</v>
          </cell>
          <cell r="F508">
            <v>35</v>
          </cell>
          <cell r="G508">
            <v>136</v>
          </cell>
          <cell r="H508">
            <v>0.65038600000000002</v>
          </cell>
        </row>
        <row r="509">
          <cell r="A509">
            <v>7301003</v>
          </cell>
          <cell r="B509" t="str">
            <v>Bald Knob High School</v>
          </cell>
          <cell r="C509">
            <v>389</v>
          </cell>
          <cell r="D509">
            <v>83</v>
          </cell>
          <cell r="E509">
            <v>83</v>
          </cell>
          <cell r="F509">
            <v>51</v>
          </cell>
          <cell r="G509">
            <v>172</v>
          </cell>
          <cell r="H509">
            <v>0.55784100000000003</v>
          </cell>
        </row>
        <row r="510">
          <cell r="A510">
            <v>2604029</v>
          </cell>
          <cell r="B510" t="str">
            <v>Jessieville Elementary School</v>
          </cell>
          <cell r="C510">
            <v>390</v>
          </cell>
          <cell r="D510">
            <v>150</v>
          </cell>
          <cell r="E510">
            <v>84</v>
          </cell>
          <cell r="F510">
            <v>66</v>
          </cell>
          <cell r="G510">
            <v>90</v>
          </cell>
          <cell r="H510">
            <v>0.769231</v>
          </cell>
        </row>
        <row r="511">
          <cell r="A511">
            <v>5801001</v>
          </cell>
          <cell r="B511" t="str">
            <v>Atkins Elementary School</v>
          </cell>
          <cell r="C511">
            <v>390</v>
          </cell>
          <cell r="D511">
            <v>107</v>
          </cell>
          <cell r="E511">
            <v>126</v>
          </cell>
          <cell r="F511">
            <v>55</v>
          </cell>
          <cell r="G511">
            <v>102</v>
          </cell>
          <cell r="H511">
            <v>0.73846199999999995</v>
          </cell>
        </row>
        <row r="512">
          <cell r="A512">
            <v>1803035</v>
          </cell>
          <cell r="B512" t="str">
            <v>Wonder Junior High School</v>
          </cell>
          <cell r="C512">
            <v>392</v>
          </cell>
          <cell r="D512">
            <v>69</v>
          </cell>
          <cell r="E512">
            <v>256</v>
          </cell>
          <cell r="F512">
            <v>24</v>
          </cell>
          <cell r="G512">
            <v>43</v>
          </cell>
          <cell r="H512">
            <v>0.89030600000000004</v>
          </cell>
        </row>
        <row r="513">
          <cell r="A513">
            <v>4203011</v>
          </cell>
          <cell r="B513" t="str">
            <v>Paris Elementary School</v>
          </cell>
          <cell r="C513">
            <v>392</v>
          </cell>
          <cell r="D513">
            <v>103</v>
          </cell>
          <cell r="E513">
            <v>152</v>
          </cell>
          <cell r="F513">
            <v>47</v>
          </cell>
          <cell r="G513">
            <v>90</v>
          </cell>
          <cell r="H513">
            <v>0.77040799999999998</v>
          </cell>
        </row>
        <row r="514">
          <cell r="A514">
            <v>4605021</v>
          </cell>
          <cell r="B514" t="str">
            <v>Vera Kilpatrick Elem. School</v>
          </cell>
          <cell r="C514">
            <v>392</v>
          </cell>
          <cell r="D514">
            <v>101</v>
          </cell>
          <cell r="E514">
            <v>223</v>
          </cell>
          <cell r="F514">
            <v>28</v>
          </cell>
          <cell r="G514">
            <v>40</v>
          </cell>
          <cell r="H514">
            <v>0.89795899999999995</v>
          </cell>
        </row>
        <row r="515">
          <cell r="A515">
            <v>2303021</v>
          </cell>
          <cell r="B515" t="str">
            <v>Greenbrier Wooster Elementary</v>
          </cell>
          <cell r="C515">
            <v>393</v>
          </cell>
          <cell r="D515">
            <v>58</v>
          </cell>
          <cell r="E515">
            <v>80</v>
          </cell>
          <cell r="F515">
            <v>31</v>
          </cell>
          <cell r="G515">
            <v>224</v>
          </cell>
          <cell r="H515">
            <v>0.43002499999999999</v>
          </cell>
        </row>
        <row r="516">
          <cell r="A516">
            <v>1602058</v>
          </cell>
          <cell r="B516" t="str">
            <v>Westside Middle School</v>
          </cell>
          <cell r="C516">
            <v>394</v>
          </cell>
          <cell r="D516">
            <v>76</v>
          </cell>
          <cell r="E516">
            <v>86</v>
          </cell>
          <cell r="F516">
            <v>66</v>
          </cell>
          <cell r="G516">
            <v>166</v>
          </cell>
          <cell r="H516">
            <v>0.57867999999999997</v>
          </cell>
        </row>
        <row r="517">
          <cell r="A517">
            <v>3209703</v>
          </cell>
          <cell r="B517" t="str">
            <v>Southside Charter High School</v>
          </cell>
          <cell r="C517">
            <v>394</v>
          </cell>
          <cell r="D517">
            <v>84</v>
          </cell>
          <cell r="E517">
            <v>71</v>
          </cell>
          <cell r="F517">
            <v>47</v>
          </cell>
          <cell r="G517">
            <v>192</v>
          </cell>
          <cell r="H517">
            <v>0.51268999999999998</v>
          </cell>
        </row>
        <row r="518">
          <cell r="A518">
            <v>4301028</v>
          </cell>
          <cell r="B518" t="str">
            <v>Lonoke Middle School</v>
          </cell>
          <cell r="C518">
            <v>394</v>
          </cell>
          <cell r="D518">
            <v>119</v>
          </cell>
          <cell r="E518">
            <v>105</v>
          </cell>
          <cell r="F518">
            <v>50</v>
          </cell>
          <cell r="G518">
            <v>119</v>
          </cell>
          <cell r="H518">
            <v>0.69720099999999996</v>
          </cell>
        </row>
        <row r="519">
          <cell r="A519">
            <v>6901006</v>
          </cell>
          <cell r="B519" t="str">
            <v>Mountain View Middle School</v>
          </cell>
          <cell r="C519">
            <v>394</v>
          </cell>
          <cell r="D519">
            <v>63</v>
          </cell>
          <cell r="E519">
            <v>143</v>
          </cell>
          <cell r="F519">
            <v>42</v>
          </cell>
          <cell r="G519">
            <v>146</v>
          </cell>
          <cell r="H519">
            <v>0.62944199999999995</v>
          </cell>
        </row>
        <row r="520">
          <cell r="A520">
            <v>1705029</v>
          </cell>
          <cell r="B520" t="str">
            <v>James R. Tate Elem. School</v>
          </cell>
          <cell r="C520">
            <v>395</v>
          </cell>
          <cell r="D520">
            <v>100</v>
          </cell>
          <cell r="E520">
            <v>136</v>
          </cell>
          <cell r="F520">
            <v>48</v>
          </cell>
          <cell r="G520">
            <v>111</v>
          </cell>
          <cell r="H520">
            <v>0.71898700000000004</v>
          </cell>
        </row>
        <row r="521">
          <cell r="A521">
            <v>2301011</v>
          </cell>
          <cell r="B521" t="str">
            <v>Jim Stone Elementary School</v>
          </cell>
          <cell r="C521">
            <v>396</v>
          </cell>
          <cell r="D521">
            <v>48</v>
          </cell>
          <cell r="E521">
            <v>68</v>
          </cell>
          <cell r="F521">
            <v>24</v>
          </cell>
          <cell r="G521">
            <v>256</v>
          </cell>
          <cell r="H521">
            <v>0.35353499999999999</v>
          </cell>
        </row>
        <row r="522">
          <cell r="A522">
            <v>2705018</v>
          </cell>
          <cell r="B522" t="str">
            <v>East End Elementary School</v>
          </cell>
          <cell r="C522">
            <v>396</v>
          </cell>
          <cell r="D522">
            <v>68</v>
          </cell>
          <cell r="E522">
            <v>120</v>
          </cell>
          <cell r="F522">
            <v>40</v>
          </cell>
          <cell r="G522">
            <v>168</v>
          </cell>
          <cell r="H522">
            <v>0.57575799999999999</v>
          </cell>
        </row>
        <row r="523">
          <cell r="A523">
            <v>7310043</v>
          </cell>
          <cell r="B523" t="str">
            <v>Rose Bud High School</v>
          </cell>
          <cell r="C523">
            <v>396</v>
          </cell>
          <cell r="D523">
            <v>60</v>
          </cell>
          <cell r="E523">
            <v>99</v>
          </cell>
          <cell r="F523">
            <v>64</v>
          </cell>
          <cell r="G523">
            <v>173</v>
          </cell>
          <cell r="H523">
            <v>0.56313100000000005</v>
          </cell>
        </row>
        <row r="524">
          <cell r="A524">
            <v>2301008</v>
          </cell>
          <cell r="B524" t="str">
            <v>Julia Lee Moore Elem. School</v>
          </cell>
          <cell r="C524">
            <v>397</v>
          </cell>
          <cell r="D524">
            <v>61</v>
          </cell>
          <cell r="E524">
            <v>83</v>
          </cell>
          <cell r="F524">
            <v>28</v>
          </cell>
          <cell r="G524">
            <v>225</v>
          </cell>
          <cell r="H524">
            <v>0.433249</v>
          </cell>
        </row>
        <row r="525">
          <cell r="A525">
            <v>5204021</v>
          </cell>
          <cell r="B525" t="str">
            <v>Fairview Elementary School</v>
          </cell>
          <cell r="C525">
            <v>397</v>
          </cell>
          <cell r="D525">
            <v>77</v>
          </cell>
          <cell r="E525">
            <v>224</v>
          </cell>
          <cell r="F525">
            <v>24</v>
          </cell>
          <cell r="G525">
            <v>72</v>
          </cell>
          <cell r="H525">
            <v>0.81864000000000003</v>
          </cell>
        </row>
        <row r="526">
          <cell r="A526">
            <v>5903011</v>
          </cell>
          <cell r="B526" t="str">
            <v>Hazen Elementary School</v>
          </cell>
          <cell r="C526">
            <v>397</v>
          </cell>
          <cell r="D526">
            <v>119</v>
          </cell>
          <cell r="E526">
            <v>125</v>
          </cell>
          <cell r="F526">
            <v>52</v>
          </cell>
          <cell r="G526">
            <v>101</v>
          </cell>
          <cell r="H526">
            <v>0.74559200000000003</v>
          </cell>
        </row>
        <row r="527">
          <cell r="A527">
            <v>1611040</v>
          </cell>
          <cell r="B527" t="str">
            <v>University Hgts. Elem. School</v>
          </cell>
          <cell r="C527">
            <v>398</v>
          </cell>
          <cell r="D527">
            <v>82</v>
          </cell>
          <cell r="E527">
            <v>172</v>
          </cell>
          <cell r="F527">
            <v>43</v>
          </cell>
          <cell r="G527">
            <v>103</v>
          </cell>
          <cell r="H527">
            <v>0.74250000000000005</v>
          </cell>
        </row>
        <row r="528">
          <cell r="A528">
            <v>3804010</v>
          </cell>
          <cell r="B528" t="str">
            <v>Hoxie High School</v>
          </cell>
          <cell r="C528">
            <v>398</v>
          </cell>
          <cell r="D528">
            <v>89</v>
          </cell>
          <cell r="E528">
            <v>126</v>
          </cell>
          <cell r="F528">
            <v>52</v>
          </cell>
          <cell r="G528">
            <v>131</v>
          </cell>
          <cell r="H528">
            <v>0.67085399999999995</v>
          </cell>
        </row>
        <row r="529">
          <cell r="A529">
            <v>6041703</v>
          </cell>
          <cell r="B529" t="str">
            <v>Lisa Academy High</v>
          </cell>
          <cell r="C529">
            <v>399</v>
          </cell>
          <cell r="D529">
            <v>92</v>
          </cell>
          <cell r="E529">
            <v>65</v>
          </cell>
          <cell r="F529">
            <v>32</v>
          </cell>
          <cell r="G529">
            <v>210</v>
          </cell>
          <cell r="H529">
            <v>0.47368399999999999</v>
          </cell>
        </row>
        <row r="530">
          <cell r="A530">
            <v>3604018</v>
          </cell>
          <cell r="B530" t="str">
            <v>Lamar Elementary School</v>
          </cell>
          <cell r="C530">
            <v>400</v>
          </cell>
          <cell r="D530">
            <v>109</v>
          </cell>
          <cell r="E530">
            <v>135</v>
          </cell>
          <cell r="F530">
            <v>48</v>
          </cell>
          <cell r="G530">
            <v>108</v>
          </cell>
          <cell r="H530">
            <v>0.73</v>
          </cell>
        </row>
        <row r="531">
          <cell r="A531">
            <v>5703011</v>
          </cell>
          <cell r="B531" t="str">
            <v>Mena Middle School</v>
          </cell>
          <cell r="C531">
            <v>400</v>
          </cell>
          <cell r="D531">
            <v>84</v>
          </cell>
          <cell r="E531">
            <v>128</v>
          </cell>
          <cell r="F531">
            <v>57</v>
          </cell>
          <cell r="G531">
            <v>131</v>
          </cell>
          <cell r="H531">
            <v>0.67249999999999999</v>
          </cell>
        </row>
        <row r="532">
          <cell r="A532">
            <v>6002703</v>
          </cell>
          <cell r="B532" t="str">
            <v>North Little Rock Center of Excellence</v>
          </cell>
          <cell r="C532">
            <v>400</v>
          </cell>
          <cell r="D532">
            <v>138</v>
          </cell>
          <cell r="E532">
            <v>131</v>
          </cell>
          <cell r="F532">
            <v>32</v>
          </cell>
          <cell r="G532">
            <v>99</v>
          </cell>
          <cell r="H532">
            <v>0.75249999999999995</v>
          </cell>
        </row>
        <row r="533">
          <cell r="A533">
            <v>7202005</v>
          </cell>
          <cell r="B533" t="str">
            <v>George R Ledbetter Intermediat</v>
          </cell>
          <cell r="C533">
            <v>400</v>
          </cell>
          <cell r="D533">
            <v>67</v>
          </cell>
          <cell r="E533">
            <v>48</v>
          </cell>
          <cell r="F533">
            <v>44</v>
          </cell>
          <cell r="G533">
            <v>241</v>
          </cell>
          <cell r="H533">
            <v>0.39750000000000002</v>
          </cell>
        </row>
        <row r="534">
          <cell r="A534">
            <v>5204025</v>
          </cell>
          <cell r="B534" t="str">
            <v>Ivory Primary School</v>
          </cell>
          <cell r="C534">
            <v>401</v>
          </cell>
          <cell r="D534">
            <v>85</v>
          </cell>
          <cell r="E534">
            <v>220</v>
          </cell>
          <cell r="F534">
            <v>25</v>
          </cell>
          <cell r="G534">
            <v>71</v>
          </cell>
          <cell r="H534">
            <v>0.82294299999999998</v>
          </cell>
        </row>
        <row r="535">
          <cell r="A535">
            <v>803011</v>
          </cell>
          <cell r="B535" t="str">
            <v>Green Forest Elementary School</v>
          </cell>
          <cell r="C535">
            <v>402</v>
          </cell>
          <cell r="D535">
            <v>163</v>
          </cell>
          <cell r="E535">
            <v>130</v>
          </cell>
          <cell r="F535">
            <v>47</v>
          </cell>
          <cell r="G535">
            <v>62</v>
          </cell>
          <cell r="H535">
            <v>0.84577100000000005</v>
          </cell>
        </row>
        <row r="536">
          <cell r="A536">
            <v>2202004</v>
          </cell>
          <cell r="B536" t="str">
            <v>Drew Central Elem. School</v>
          </cell>
          <cell r="C536">
            <v>402</v>
          </cell>
          <cell r="D536">
            <v>97</v>
          </cell>
          <cell r="E536">
            <v>184</v>
          </cell>
          <cell r="F536">
            <v>36</v>
          </cell>
          <cell r="G536">
            <v>85</v>
          </cell>
          <cell r="H536">
            <v>0.78855699999999995</v>
          </cell>
        </row>
        <row r="537">
          <cell r="A537">
            <v>2305026</v>
          </cell>
          <cell r="B537" t="str">
            <v>Mayflower High School</v>
          </cell>
          <cell r="C537">
            <v>402</v>
          </cell>
          <cell r="D537">
            <v>79</v>
          </cell>
          <cell r="E537">
            <v>97</v>
          </cell>
          <cell r="F537">
            <v>39</v>
          </cell>
          <cell r="G537">
            <v>187</v>
          </cell>
          <cell r="H537">
            <v>0.53482600000000002</v>
          </cell>
        </row>
        <row r="538">
          <cell r="A538">
            <v>5401002</v>
          </cell>
          <cell r="B538" t="str">
            <v>Barton Elementary School</v>
          </cell>
          <cell r="C538">
            <v>402</v>
          </cell>
          <cell r="D538">
            <v>112</v>
          </cell>
          <cell r="E538">
            <v>202</v>
          </cell>
          <cell r="F538">
            <v>32</v>
          </cell>
          <cell r="G538">
            <v>56</v>
          </cell>
          <cell r="H538">
            <v>0.86069700000000005</v>
          </cell>
        </row>
        <row r="539">
          <cell r="A539">
            <v>5804016</v>
          </cell>
          <cell r="B539" t="str">
            <v>Pottsville Junior High School</v>
          </cell>
          <cell r="C539">
            <v>402</v>
          </cell>
          <cell r="D539">
            <v>57</v>
          </cell>
          <cell r="E539">
            <v>57</v>
          </cell>
          <cell r="F539">
            <v>40</v>
          </cell>
          <cell r="G539">
            <v>248</v>
          </cell>
          <cell r="H539">
            <v>0.38308500000000001</v>
          </cell>
        </row>
        <row r="540">
          <cell r="A540">
            <v>1611039</v>
          </cell>
          <cell r="B540" t="str">
            <v>Fox Meadow Elementary</v>
          </cell>
          <cell r="C540">
            <v>403</v>
          </cell>
          <cell r="D540">
            <v>101</v>
          </cell>
          <cell r="E540">
            <v>169</v>
          </cell>
          <cell r="F540">
            <v>36</v>
          </cell>
          <cell r="G540">
            <v>95</v>
          </cell>
          <cell r="H540">
            <v>0.76309199999999999</v>
          </cell>
        </row>
        <row r="541">
          <cell r="A541">
            <v>3904010</v>
          </cell>
          <cell r="B541" t="str">
            <v>Anna Strong Learning Academy</v>
          </cell>
          <cell r="C541">
            <v>404</v>
          </cell>
          <cell r="D541">
            <v>99</v>
          </cell>
          <cell r="E541">
            <v>253</v>
          </cell>
          <cell r="F541">
            <v>28</v>
          </cell>
          <cell r="G541">
            <v>24</v>
          </cell>
          <cell r="H541">
            <v>0.94059400000000004</v>
          </cell>
        </row>
        <row r="542">
          <cell r="A542">
            <v>2104024</v>
          </cell>
          <cell r="B542" t="str">
            <v>Reed Elementary School</v>
          </cell>
          <cell r="C542">
            <v>405</v>
          </cell>
          <cell r="D542">
            <v>114</v>
          </cell>
          <cell r="E542">
            <v>182</v>
          </cell>
          <cell r="F542">
            <v>24</v>
          </cell>
          <cell r="G542">
            <v>85</v>
          </cell>
          <cell r="H542">
            <v>0.79012300000000002</v>
          </cell>
        </row>
        <row r="543">
          <cell r="A543">
            <v>4602005</v>
          </cell>
          <cell r="B543" t="str">
            <v>Genoa Central Elem. School</v>
          </cell>
          <cell r="C543">
            <v>405</v>
          </cell>
          <cell r="D543">
            <v>60</v>
          </cell>
          <cell r="E543">
            <v>97</v>
          </cell>
          <cell r="F543">
            <v>35</v>
          </cell>
          <cell r="G543">
            <v>213</v>
          </cell>
          <cell r="H543">
            <v>0.474074</v>
          </cell>
        </row>
        <row r="544">
          <cell r="A544">
            <v>903016</v>
          </cell>
          <cell r="B544" t="str">
            <v>Lakeside Elementary School</v>
          </cell>
          <cell r="C544">
            <v>406</v>
          </cell>
          <cell r="D544">
            <v>64</v>
          </cell>
          <cell r="E544">
            <v>253</v>
          </cell>
          <cell r="F544">
            <v>24</v>
          </cell>
          <cell r="G544">
            <v>65</v>
          </cell>
          <cell r="H544">
            <v>0.83990100000000001</v>
          </cell>
        </row>
        <row r="545">
          <cell r="A545">
            <v>2303016</v>
          </cell>
          <cell r="B545" t="str">
            <v>Greenbrier Eastside Elementary</v>
          </cell>
          <cell r="C545">
            <v>406</v>
          </cell>
          <cell r="D545">
            <v>85</v>
          </cell>
          <cell r="E545">
            <v>78</v>
          </cell>
          <cell r="F545">
            <v>47</v>
          </cell>
          <cell r="G545">
            <v>196</v>
          </cell>
          <cell r="H545">
            <v>0.51724099999999995</v>
          </cell>
        </row>
        <row r="546">
          <cell r="A546">
            <v>4712043</v>
          </cell>
          <cell r="B546" t="str">
            <v>Manila Elementary School</v>
          </cell>
          <cell r="C546">
            <v>406</v>
          </cell>
          <cell r="D546">
            <v>118</v>
          </cell>
          <cell r="E546">
            <v>122</v>
          </cell>
          <cell r="F546">
            <v>39</v>
          </cell>
          <cell r="G546">
            <v>127</v>
          </cell>
          <cell r="H546">
            <v>0.68719200000000003</v>
          </cell>
        </row>
        <row r="547">
          <cell r="A547">
            <v>6003146</v>
          </cell>
          <cell r="B547" t="str">
            <v>Bates Elementary School</v>
          </cell>
          <cell r="C547">
            <v>406</v>
          </cell>
          <cell r="D547">
            <v>85</v>
          </cell>
          <cell r="E547">
            <v>196</v>
          </cell>
          <cell r="F547">
            <v>29</v>
          </cell>
          <cell r="G547">
            <v>96</v>
          </cell>
          <cell r="H547">
            <v>0.76354699999999998</v>
          </cell>
        </row>
        <row r="548">
          <cell r="A548">
            <v>7102006</v>
          </cell>
          <cell r="B548" t="str">
            <v>Clinton High School</v>
          </cell>
          <cell r="C548">
            <v>406</v>
          </cell>
          <cell r="D548">
            <v>85</v>
          </cell>
          <cell r="E548">
            <v>102</v>
          </cell>
          <cell r="F548">
            <v>69</v>
          </cell>
          <cell r="G548">
            <v>150</v>
          </cell>
          <cell r="H548">
            <v>0.63054200000000005</v>
          </cell>
        </row>
        <row r="549">
          <cell r="A549">
            <v>2603011</v>
          </cell>
          <cell r="B549" t="str">
            <v>Gardner Stem Magnet School</v>
          </cell>
          <cell r="C549">
            <v>407</v>
          </cell>
          <cell r="D549">
            <v>135</v>
          </cell>
          <cell r="E549">
            <v>207</v>
          </cell>
          <cell r="F549">
            <v>20</v>
          </cell>
          <cell r="G549">
            <v>45</v>
          </cell>
          <cell r="H549">
            <v>0.88943499999999998</v>
          </cell>
        </row>
        <row r="550">
          <cell r="A550">
            <v>6601016</v>
          </cell>
          <cell r="B550" t="str">
            <v>Spradling Elementary School</v>
          </cell>
          <cell r="C550">
            <v>407</v>
          </cell>
          <cell r="D550">
            <v>168</v>
          </cell>
          <cell r="E550">
            <v>203</v>
          </cell>
          <cell r="F550">
            <v>21</v>
          </cell>
          <cell r="G550">
            <v>15</v>
          </cell>
          <cell r="H550">
            <v>0.96314500000000003</v>
          </cell>
        </row>
        <row r="551">
          <cell r="A551">
            <v>2402007</v>
          </cell>
          <cell r="B551" t="str">
            <v>Charleston High School</v>
          </cell>
          <cell r="C551">
            <v>408</v>
          </cell>
          <cell r="D551">
            <v>87</v>
          </cell>
          <cell r="E551">
            <v>60</v>
          </cell>
          <cell r="F551">
            <v>42</v>
          </cell>
          <cell r="G551">
            <v>219</v>
          </cell>
          <cell r="H551">
            <v>0.46323500000000001</v>
          </cell>
        </row>
        <row r="552">
          <cell r="A552">
            <v>6001006</v>
          </cell>
          <cell r="B552" t="str">
            <v>Booker Arts Magnet Elem. Sch.</v>
          </cell>
          <cell r="C552">
            <v>408</v>
          </cell>
          <cell r="D552">
            <v>73</v>
          </cell>
          <cell r="E552">
            <v>182</v>
          </cell>
          <cell r="F552">
            <v>28</v>
          </cell>
          <cell r="G552">
            <v>125</v>
          </cell>
          <cell r="H552">
            <v>0.69362699999999999</v>
          </cell>
        </row>
        <row r="553">
          <cell r="A553">
            <v>7304018</v>
          </cell>
          <cell r="B553" t="str">
            <v>White Co. Central Elem. School</v>
          </cell>
          <cell r="C553">
            <v>408</v>
          </cell>
          <cell r="D553">
            <v>102</v>
          </cell>
          <cell r="E553">
            <v>114</v>
          </cell>
          <cell r="F553">
            <v>71</v>
          </cell>
          <cell r="G553">
            <v>121</v>
          </cell>
          <cell r="H553">
            <v>0.70343100000000003</v>
          </cell>
        </row>
        <row r="554">
          <cell r="A554">
            <v>1611045</v>
          </cell>
          <cell r="B554" t="str">
            <v>Fox Meadow Intermediate Center</v>
          </cell>
          <cell r="C554">
            <v>409</v>
          </cell>
          <cell r="D554">
            <v>100</v>
          </cell>
          <cell r="E554">
            <v>168</v>
          </cell>
          <cell r="F554">
            <v>59</v>
          </cell>
          <cell r="G554">
            <v>82</v>
          </cell>
          <cell r="H554">
            <v>0.79951099999999997</v>
          </cell>
        </row>
        <row r="555">
          <cell r="A555">
            <v>2301010</v>
          </cell>
          <cell r="B555" t="str">
            <v>Marguerite Vann Elem. School</v>
          </cell>
          <cell r="C555">
            <v>409</v>
          </cell>
          <cell r="D555">
            <v>88</v>
          </cell>
          <cell r="E555">
            <v>158</v>
          </cell>
          <cell r="F555">
            <v>38</v>
          </cell>
          <cell r="G555">
            <v>125</v>
          </cell>
          <cell r="H555">
            <v>0.69437700000000002</v>
          </cell>
        </row>
        <row r="556">
          <cell r="A556">
            <v>4301030</v>
          </cell>
          <cell r="B556" t="str">
            <v>Lonoke Primary School</v>
          </cell>
          <cell r="C556">
            <v>409</v>
          </cell>
          <cell r="D556">
            <v>102</v>
          </cell>
          <cell r="E556">
            <v>123</v>
          </cell>
          <cell r="F556">
            <v>36</v>
          </cell>
          <cell r="G556">
            <v>124</v>
          </cell>
          <cell r="H556">
            <v>0.67792200000000002</v>
          </cell>
        </row>
        <row r="557">
          <cell r="A557">
            <v>5703009</v>
          </cell>
          <cell r="B557" t="str">
            <v>Louise Durham Elem. School</v>
          </cell>
          <cell r="C557">
            <v>409</v>
          </cell>
          <cell r="D557">
            <v>98</v>
          </cell>
          <cell r="E557">
            <v>157</v>
          </cell>
          <cell r="F557">
            <v>62</v>
          </cell>
          <cell r="G557">
            <v>92</v>
          </cell>
          <cell r="H557">
            <v>0.775061</v>
          </cell>
        </row>
        <row r="558">
          <cell r="A558">
            <v>405047</v>
          </cell>
          <cell r="B558" t="str">
            <v>Bellview Elementary</v>
          </cell>
          <cell r="C558">
            <v>410</v>
          </cell>
          <cell r="D558">
            <v>10</v>
          </cell>
          <cell r="E558">
            <v>23</v>
          </cell>
          <cell r="F558">
            <v>10</v>
          </cell>
          <cell r="G558">
            <v>367</v>
          </cell>
          <cell r="H558">
            <v>0.104878</v>
          </cell>
        </row>
        <row r="559">
          <cell r="A559">
            <v>1104018</v>
          </cell>
          <cell r="B559" t="str">
            <v>Piggott High School</v>
          </cell>
          <cell r="C559">
            <v>411</v>
          </cell>
          <cell r="D559">
            <v>95</v>
          </cell>
          <cell r="E559">
            <v>73</v>
          </cell>
          <cell r="F559">
            <v>57</v>
          </cell>
          <cell r="G559">
            <v>186</v>
          </cell>
          <cell r="H559">
            <v>0.54744499999999996</v>
          </cell>
        </row>
        <row r="560">
          <cell r="A560">
            <v>7310042</v>
          </cell>
          <cell r="B560" t="str">
            <v>Rose Bud Elementary School</v>
          </cell>
          <cell r="C560">
            <v>411</v>
          </cell>
          <cell r="D560">
            <v>81</v>
          </cell>
          <cell r="E560">
            <v>133</v>
          </cell>
          <cell r="F560">
            <v>73</v>
          </cell>
          <cell r="G560">
            <v>124</v>
          </cell>
          <cell r="H560">
            <v>0.69829699999999995</v>
          </cell>
        </row>
        <row r="561">
          <cell r="A561">
            <v>1101004</v>
          </cell>
          <cell r="B561" t="str">
            <v>Corning High School</v>
          </cell>
          <cell r="C561">
            <v>413</v>
          </cell>
          <cell r="D561">
            <v>108</v>
          </cell>
          <cell r="E561">
            <v>100</v>
          </cell>
          <cell r="F561">
            <v>56</v>
          </cell>
          <cell r="G561">
            <v>149</v>
          </cell>
          <cell r="H561">
            <v>0.63922500000000004</v>
          </cell>
        </row>
        <row r="562">
          <cell r="A562">
            <v>3212027</v>
          </cell>
          <cell r="B562" t="str">
            <v>Cedar Ridge High School</v>
          </cell>
          <cell r="C562">
            <v>413</v>
          </cell>
          <cell r="D562">
            <v>119</v>
          </cell>
          <cell r="E562">
            <v>108</v>
          </cell>
          <cell r="F562">
            <v>54</v>
          </cell>
          <cell r="G562">
            <v>132</v>
          </cell>
          <cell r="H562">
            <v>0.68038699999999996</v>
          </cell>
        </row>
        <row r="563">
          <cell r="A563">
            <v>5707023</v>
          </cell>
          <cell r="B563" t="str">
            <v>Cossatot River High School</v>
          </cell>
          <cell r="C563">
            <v>413</v>
          </cell>
          <cell r="D563">
            <v>114</v>
          </cell>
          <cell r="E563">
            <v>109</v>
          </cell>
          <cell r="F563">
            <v>74</v>
          </cell>
          <cell r="G563">
            <v>116</v>
          </cell>
          <cell r="H563">
            <v>0.71912799999999999</v>
          </cell>
        </row>
        <row r="564">
          <cell r="A564">
            <v>502006</v>
          </cell>
          <cell r="B564" t="str">
            <v>Bergman Elementary School</v>
          </cell>
          <cell r="C564">
            <v>414</v>
          </cell>
          <cell r="D564">
            <v>75</v>
          </cell>
          <cell r="E564">
            <v>123</v>
          </cell>
          <cell r="F564">
            <v>60</v>
          </cell>
          <cell r="G564">
            <v>156</v>
          </cell>
          <cell r="H564">
            <v>0.62318799999999996</v>
          </cell>
        </row>
        <row r="565">
          <cell r="A565">
            <v>6004003</v>
          </cell>
          <cell r="B565" t="str">
            <v>Bayou Meto Elementary School</v>
          </cell>
          <cell r="C565">
            <v>414</v>
          </cell>
          <cell r="D565">
            <v>125</v>
          </cell>
          <cell r="E565">
            <v>132</v>
          </cell>
          <cell r="F565">
            <v>46</v>
          </cell>
          <cell r="G565">
            <v>111</v>
          </cell>
          <cell r="H565">
            <v>0.73188399999999998</v>
          </cell>
        </row>
        <row r="566">
          <cell r="A566">
            <v>1611043</v>
          </cell>
          <cell r="B566" t="str">
            <v>University Heights Intermediate School</v>
          </cell>
          <cell r="C566">
            <v>415</v>
          </cell>
          <cell r="D566">
            <v>101</v>
          </cell>
          <cell r="E566">
            <v>162</v>
          </cell>
          <cell r="F566">
            <v>36</v>
          </cell>
          <cell r="G566">
            <v>116</v>
          </cell>
          <cell r="H566">
            <v>0.72048199999999996</v>
          </cell>
        </row>
        <row r="567">
          <cell r="A567">
            <v>6040703</v>
          </cell>
          <cell r="B567" t="str">
            <v>Maumelle Charter High School</v>
          </cell>
          <cell r="C567">
            <v>415</v>
          </cell>
          <cell r="D567">
            <v>34</v>
          </cell>
          <cell r="E567">
            <v>22</v>
          </cell>
          <cell r="F567">
            <v>22</v>
          </cell>
          <cell r="G567">
            <v>337</v>
          </cell>
          <cell r="H567">
            <v>0.18795200000000001</v>
          </cell>
        </row>
        <row r="568">
          <cell r="A568">
            <v>6401003</v>
          </cell>
          <cell r="B568" t="str">
            <v>Waldron High School</v>
          </cell>
          <cell r="C568">
            <v>416</v>
          </cell>
          <cell r="D568">
            <v>101</v>
          </cell>
          <cell r="E568">
            <v>127</v>
          </cell>
          <cell r="F568">
            <v>67</v>
          </cell>
          <cell r="G568">
            <v>121</v>
          </cell>
          <cell r="H568">
            <v>0.70913499999999996</v>
          </cell>
        </row>
        <row r="569">
          <cell r="A569">
            <v>3810027</v>
          </cell>
          <cell r="B569" t="str">
            <v>Walnut Ridge High School</v>
          </cell>
          <cell r="C569">
            <v>417</v>
          </cell>
          <cell r="D569">
            <v>76</v>
          </cell>
          <cell r="E569">
            <v>94</v>
          </cell>
          <cell r="F569">
            <v>57</v>
          </cell>
          <cell r="G569">
            <v>190</v>
          </cell>
          <cell r="H569">
            <v>0.54436499999999999</v>
          </cell>
        </row>
        <row r="570">
          <cell r="A570">
            <v>7203016</v>
          </cell>
          <cell r="B570" t="str">
            <v>Root Elementary School</v>
          </cell>
          <cell r="C570">
            <v>417</v>
          </cell>
          <cell r="D570">
            <v>28</v>
          </cell>
          <cell r="E570">
            <v>47</v>
          </cell>
          <cell r="F570">
            <v>15</v>
          </cell>
          <cell r="G570">
            <v>327</v>
          </cell>
          <cell r="H570">
            <v>0.21582699999999999</v>
          </cell>
        </row>
        <row r="571">
          <cell r="A571">
            <v>302006</v>
          </cell>
          <cell r="B571" t="str">
            <v>Amanda Gist Elementary School</v>
          </cell>
          <cell r="C571">
            <v>418</v>
          </cell>
          <cell r="D571">
            <v>84</v>
          </cell>
          <cell r="E571">
            <v>175</v>
          </cell>
          <cell r="F571">
            <v>46</v>
          </cell>
          <cell r="G571">
            <v>113</v>
          </cell>
          <cell r="H571">
            <v>0.72966500000000001</v>
          </cell>
        </row>
        <row r="572">
          <cell r="A572">
            <v>5805026</v>
          </cell>
          <cell r="B572" t="str">
            <v>Russellville Upper Elem. Sch.</v>
          </cell>
          <cell r="C572">
            <v>419</v>
          </cell>
          <cell r="D572">
            <v>119</v>
          </cell>
          <cell r="E572">
            <v>104</v>
          </cell>
          <cell r="F572">
            <v>35</v>
          </cell>
          <cell r="G572">
            <v>161</v>
          </cell>
          <cell r="H572">
            <v>0.61575199999999997</v>
          </cell>
        </row>
        <row r="573">
          <cell r="A573">
            <v>5205028</v>
          </cell>
          <cell r="B573" t="str">
            <v>Harmony Grove Elem. School</v>
          </cell>
          <cell r="C573">
            <v>420</v>
          </cell>
          <cell r="D573">
            <v>84</v>
          </cell>
          <cell r="E573">
            <v>99</v>
          </cell>
          <cell r="F573">
            <v>73</v>
          </cell>
          <cell r="G573">
            <v>164</v>
          </cell>
          <cell r="H573">
            <v>0.60952399999999995</v>
          </cell>
        </row>
        <row r="574">
          <cell r="A574">
            <v>6001018</v>
          </cell>
          <cell r="B574" t="str">
            <v>Brady Elementary School</v>
          </cell>
          <cell r="C574">
            <v>420</v>
          </cell>
          <cell r="D574">
            <v>77</v>
          </cell>
          <cell r="E574">
            <v>245</v>
          </cell>
          <cell r="F574">
            <v>23</v>
          </cell>
          <cell r="G574">
            <v>75</v>
          </cell>
          <cell r="H574">
            <v>0.82142899999999996</v>
          </cell>
        </row>
        <row r="575">
          <cell r="A575">
            <v>6041701</v>
          </cell>
          <cell r="B575" t="str">
            <v>Lisa Academy North Elementary Charter School</v>
          </cell>
          <cell r="C575">
            <v>420</v>
          </cell>
          <cell r="D575">
            <v>86</v>
          </cell>
          <cell r="E575">
            <v>99</v>
          </cell>
          <cell r="F575">
            <v>58</v>
          </cell>
          <cell r="G575">
            <v>177</v>
          </cell>
          <cell r="H575">
            <v>0.57857099999999995</v>
          </cell>
        </row>
        <row r="576">
          <cell r="A576">
            <v>3502006</v>
          </cell>
          <cell r="B576" t="str">
            <v>Matthews Elementary School</v>
          </cell>
          <cell r="C576">
            <v>421</v>
          </cell>
          <cell r="D576">
            <v>146</v>
          </cell>
          <cell r="E576">
            <v>229</v>
          </cell>
          <cell r="F576">
            <v>30</v>
          </cell>
          <cell r="G576">
            <v>16</v>
          </cell>
          <cell r="H576">
            <v>0.96199500000000004</v>
          </cell>
        </row>
        <row r="577">
          <cell r="A577">
            <v>503012</v>
          </cell>
          <cell r="B577" t="str">
            <v>Forest Heights Elem. School</v>
          </cell>
          <cell r="C577">
            <v>422</v>
          </cell>
          <cell r="D577">
            <v>63</v>
          </cell>
          <cell r="E577">
            <v>132</v>
          </cell>
          <cell r="F577">
            <v>52</v>
          </cell>
          <cell r="G577">
            <v>175</v>
          </cell>
          <cell r="H577">
            <v>0.58530800000000005</v>
          </cell>
        </row>
        <row r="578">
          <cell r="A578">
            <v>1705034</v>
          </cell>
          <cell r="B578" t="str">
            <v>Van Buren Freshman Academy</v>
          </cell>
          <cell r="C578">
            <v>422</v>
          </cell>
          <cell r="D578">
            <v>95</v>
          </cell>
          <cell r="E578">
            <v>96</v>
          </cell>
          <cell r="F578">
            <v>48</v>
          </cell>
          <cell r="G578">
            <v>183</v>
          </cell>
          <cell r="H578">
            <v>0.56635100000000005</v>
          </cell>
        </row>
        <row r="579">
          <cell r="A579">
            <v>2303023</v>
          </cell>
          <cell r="B579" t="str">
            <v>Greenbrier Springhill Elementary School</v>
          </cell>
          <cell r="C579">
            <v>422</v>
          </cell>
          <cell r="D579">
            <v>61</v>
          </cell>
          <cell r="E579">
            <v>71</v>
          </cell>
          <cell r="F579">
            <v>40</v>
          </cell>
          <cell r="G579">
            <v>250</v>
          </cell>
          <cell r="H579">
            <v>0.40758299999999997</v>
          </cell>
        </row>
        <row r="580">
          <cell r="A580">
            <v>3302006</v>
          </cell>
          <cell r="B580" t="str">
            <v>Melbourne High School</v>
          </cell>
          <cell r="C580">
            <v>423</v>
          </cell>
          <cell r="D580">
            <v>102</v>
          </cell>
          <cell r="E580">
            <v>66</v>
          </cell>
          <cell r="F580">
            <v>47</v>
          </cell>
          <cell r="G580">
            <v>208</v>
          </cell>
          <cell r="H580">
            <v>0.508274</v>
          </cell>
        </row>
        <row r="581">
          <cell r="A581">
            <v>2203011</v>
          </cell>
          <cell r="B581" t="str">
            <v>Monticello Middle School</v>
          </cell>
          <cell r="C581">
            <v>424</v>
          </cell>
          <cell r="D581">
            <v>74</v>
          </cell>
          <cell r="E581">
            <v>134</v>
          </cell>
          <cell r="F581">
            <v>27</v>
          </cell>
          <cell r="G581">
            <v>189</v>
          </cell>
          <cell r="H581">
            <v>0.55424499999999999</v>
          </cell>
        </row>
        <row r="582">
          <cell r="A582">
            <v>2303019</v>
          </cell>
          <cell r="B582" t="str">
            <v>Greenbrier Westside Elementary</v>
          </cell>
          <cell r="C582">
            <v>424</v>
          </cell>
          <cell r="D582">
            <v>62</v>
          </cell>
          <cell r="E582">
            <v>85</v>
          </cell>
          <cell r="F582">
            <v>42</v>
          </cell>
          <cell r="G582">
            <v>235</v>
          </cell>
          <cell r="H582">
            <v>0.44575500000000001</v>
          </cell>
        </row>
        <row r="583">
          <cell r="A583">
            <v>2602702</v>
          </cell>
          <cell r="B583" t="str">
            <v>Fountain Lake Middle School Cobra Digital Prep Academy</v>
          </cell>
          <cell r="C583">
            <v>424</v>
          </cell>
          <cell r="D583">
            <v>89</v>
          </cell>
          <cell r="E583">
            <v>105</v>
          </cell>
          <cell r="F583">
            <v>46</v>
          </cell>
          <cell r="G583">
            <v>184</v>
          </cell>
          <cell r="H583">
            <v>0.56603800000000004</v>
          </cell>
        </row>
        <row r="584">
          <cell r="A584">
            <v>1002009</v>
          </cell>
          <cell r="B584" t="str">
            <v>Goza Middle School</v>
          </cell>
          <cell r="C584">
            <v>425</v>
          </cell>
          <cell r="D584">
            <v>86</v>
          </cell>
          <cell r="E584">
            <v>101</v>
          </cell>
          <cell r="F584">
            <v>35</v>
          </cell>
          <cell r="G584">
            <v>203</v>
          </cell>
          <cell r="H584">
            <v>0.52235299999999996</v>
          </cell>
        </row>
        <row r="585">
          <cell r="A585">
            <v>6003139</v>
          </cell>
          <cell r="B585" t="str">
            <v>Oakbrooke Elementary School</v>
          </cell>
          <cell r="C585">
            <v>430</v>
          </cell>
          <cell r="D585">
            <v>70</v>
          </cell>
          <cell r="E585">
            <v>110</v>
          </cell>
          <cell r="F585">
            <v>32</v>
          </cell>
          <cell r="G585">
            <v>218</v>
          </cell>
          <cell r="H585">
            <v>0.49302299999999999</v>
          </cell>
        </row>
        <row r="586">
          <cell r="A586">
            <v>404025</v>
          </cell>
          <cell r="B586" t="str">
            <v>Gravette Upper Elementary</v>
          </cell>
          <cell r="C586">
            <v>431</v>
          </cell>
          <cell r="D586">
            <v>100</v>
          </cell>
          <cell r="E586">
            <v>68</v>
          </cell>
          <cell r="F586">
            <v>47</v>
          </cell>
          <cell r="G586">
            <v>216</v>
          </cell>
          <cell r="H586">
            <v>0.49884000000000001</v>
          </cell>
        </row>
        <row r="587">
          <cell r="A587">
            <v>1705030</v>
          </cell>
          <cell r="B587" t="str">
            <v>Parkview Elementary School</v>
          </cell>
          <cell r="C587">
            <v>431</v>
          </cell>
          <cell r="D587">
            <v>79</v>
          </cell>
          <cell r="E587">
            <v>94</v>
          </cell>
          <cell r="F587">
            <v>63</v>
          </cell>
          <cell r="G587">
            <v>195</v>
          </cell>
          <cell r="H587">
            <v>0.54756400000000005</v>
          </cell>
        </row>
        <row r="588">
          <cell r="A588">
            <v>404023</v>
          </cell>
          <cell r="B588" t="str">
            <v>Glenn Duffy Elementary School</v>
          </cell>
          <cell r="C588">
            <v>432</v>
          </cell>
          <cell r="D588">
            <v>83</v>
          </cell>
          <cell r="E588">
            <v>81</v>
          </cell>
          <cell r="F588">
            <v>58</v>
          </cell>
          <cell r="G588">
            <v>210</v>
          </cell>
          <cell r="H588">
            <v>0.51388900000000004</v>
          </cell>
        </row>
        <row r="589">
          <cell r="A589">
            <v>3209041</v>
          </cell>
          <cell r="B589" t="str">
            <v>Southside Middle School</v>
          </cell>
          <cell r="C589">
            <v>433</v>
          </cell>
          <cell r="D589">
            <v>107</v>
          </cell>
          <cell r="E589">
            <v>121</v>
          </cell>
          <cell r="F589">
            <v>54</v>
          </cell>
          <cell r="G589">
            <v>151</v>
          </cell>
          <cell r="H589">
            <v>0.65127000000000002</v>
          </cell>
        </row>
        <row r="590">
          <cell r="A590">
            <v>3804009</v>
          </cell>
          <cell r="B590" t="str">
            <v>Hoxie Elementary School</v>
          </cell>
          <cell r="C590">
            <v>433</v>
          </cell>
          <cell r="D590">
            <v>130</v>
          </cell>
          <cell r="E590">
            <v>169</v>
          </cell>
          <cell r="F590">
            <v>56</v>
          </cell>
          <cell r="G590">
            <v>78</v>
          </cell>
          <cell r="H590">
            <v>0.81986099999999995</v>
          </cell>
        </row>
        <row r="591">
          <cell r="A591">
            <v>5804015</v>
          </cell>
          <cell r="B591" t="str">
            <v>Pottsville Middle Grade</v>
          </cell>
          <cell r="C591">
            <v>433</v>
          </cell>
          <cell r="D591">
            <v>62</v>
          </cell>
          <cell r="E591">
            <v>83</v>
          </cell>
          <cell r="F591">
            <v>40</v>
          </cell>
          <cell r="G591">
            <v>248</v>
          </cell>
          <cell r="H591">
            <v>0.42725200000000002</v>
          </cell>
        </row>
        <row r="592">
          <cell r="A592">
            <v>6205027</v>
          </cell>
          <cell r="B592" t="str">
            <v>Palestine-Wheatley Elem. Sch.</v>
          </cell>
          <cell r="C592">
            <v>433</v>
          </cell>
          <cell r="D592">
            <v>204</v>
          </cell>
          <cell r="E592">
            <v>108</v>
          </cell>
          <cell r="F592">
            <v>61</v>
          </cell>
          <cell r="G592">
            <v>60</v>
          </cell>
          <cell r="H592">
            <v>0.86143199999999998</v>
          </cell>
        </row>
        <row r="593">
          <cell r="A593">
            <v>7007039</v>
          </cell>
          <cell r="B593" t="str">
            <v>Parkers Chapel Elem. School</v>
          </cell>
          <cell r="C593">
            <v>433</v>
          </cell>
          <cell r="D593">
            <v>67</v>
          </cell>
          <cell r="E593">
            <v>84</v>
          </cell>
          <cell r="F593">
            <v>49</v>
          </cell>
          <cell r="G593">
            <v>233</v>
          </cell>
          <cell r="H593">
            <v>0.46189400000000003</v>
          </cell>
        </row>
        <row r="594">
          <cell r="A594">
            <v>7201002</v>
          </cell>
          <cell r="B594" t="str">
            <v>Elkins High School</v>
          </cell>
          <cell r="C594">
            <v>433</v>
          </cell>
          <cell r="D594">
            <v>86</v>
          </cell>
          <cell r="E594">
            <v>53</v>
          </cell>
          <cell r="F594">
            <v>38</v>
          </cell>
          <cell r="G594">
            <v>256</v>
          </cell>
          <cell r="H594">
            <v>0.40877599999999997</v>
          </cell>
        </row>
        <row r="595">
          <cell r="A595">
            <v>801001</v>
          </cell>
          <cell r="B595" t="str">
            <v>Berryville Elementary School</v>
          </cell>
          <cell r="C595">
            <v>434</v>
          </cell>
          <cell r="D595">
            <v>137</v>
          </cell>
          <cell r="E595">
            <v>121</v>
          </cell>
          <cell r="F595">
            <v>64</v>
          </cell>
          <cell r="G595">
            <v>112</v>
          </cell>
          <cell r="H595">
            <v>0.74193500000000001</v>
          </cell>
        </row>
        <row r="596">
          <cell r="A596">
            <v>2307035</v>
          </cell>
          <cell r="B596" t="str">
            <v>Vilonia Primary School</v>
          </cell>
          <cell r="C596">
            <v>434</v>
          </cell>
          <cell r="D596">
            <v>79</v>
          </cell>
          <cell r="E596">
            <v>93</v>
          </cell>
          <cell r="F596">
            <v>46</v>
          </cell>
          <cell r="G596">
            <v>216</v>
          </cell>
          <cell r="H596">
            <v>0.50230399999999997</v>
          </cell>
        </row>
        <row r="597">
          <cell r="A597">
            <v>6001024</v>
          </cell>
          <cell r="B597" t="str">
            <v>Forest Park Elementary School</v>
          </cell>
          <cell r="C597">
            <v>434</v>
          </cell>
          <cell r="D597">
            <v>19</v>
          </cell>
          <cell r="E597">
            <v>39</v>
          </cell>
          <cell r="F597">
            <v>13</v>
          </cell>
          <cell r="G597">
            <v>363</v>
          </cell>
          <cell r="H597">
            <v>0.16359399999999999</v>
          </cell>
        </row>
        <row r="598">
          <cell r="A598">
            <v>2002008</v>
          </cell>
          <cell r="B598" t="str">
            <v>Fordyce Elementary Schools</v>
          </cell>
          <cell r="C598">
            <v>436</v>
          </cell>
          <cell r="D598">
            <v>120</v>
          </cell>
          <cell r="E598">
            <v>190</v>
          </cell>
          <cell r="F598">
            <v>26</v>
          </cell>
          <cell r="G598">
            <v>100</v>
          </cell>
          <cell r="H598">
            <v>0.77064200000000005</v>
          </cell>
        </row>
        <row r="599">
          <cell r="A599">
            <v>5605023</v>
          </cell>
          <cell r="B599" t="str">
            <v>Trumann High School</v>
          </cell>
          <cell r="C599">
            <v>436</v>
          </cell>
          <cell r="D599">
            <v>101</v>
          </cell>
          <cell r="E599">
            <v>160</v>
          </cell>
          <cell r="F599">
            <v>43</v>
          </cell>
          <cell r="G599">
            <v>132</v>
          </cell>
          <cell r="H599">
            <v>0.69724799999999998</v>
          </cell>
        </row>
        <row r="600">
          <cell r="A600">
            <v>5802006</v>
          </cell>
          <cell r="B600" t="str">
            <v>Dover High School</v>
          </cell>
          <cell r="C600">
            <v>436</v>
          </cell>
          <cell r="D600">
            <v>89</v>
          </cell>
          <cell r="E600">
            <v>76</v>
          </cell>
          <cell r="F600">
            <v>75</v>
          </cell>
          <cell r="G600">
            <v>196</v>
          </cell>
          <cell r="H600">
            <v>0.55045900000000003</v>
          </cell>
        </row>
        <row r="601">
          <cell r="A601">
            <v>4101004</v>
          </cell>
          <cell r="B601" t="str">
            <v>Ashdown High School</v>
          </cell>
          <cell r="C601">
            <v>437</v>
          </cell>
          <cell r="D601">
            <v>128</v>
          </cell>
          <cell r="E601">
            <v>90</v>
          </cell>
          <cell r="F601">
            <v>31</v>
          </cell>
          <cell r="G601">
            <v>188</v>
          </cell>
          <cell r="H601">
            <v>0.56979400000000002</v>
          </cell>
        </row>
        <row r="602">
          <cell r="A602">
            <v>405033</v>
          </cell>
          <cell r="B602" t="str">
            <v>Lowell Elementary School</v>
          </cell>
          <cell r="C602">
            <v>438</v>
          </cell>
          <cell r="D602">
            <v>108</v>
          </cell>
          <cell r="E602">
            <v>87</v>
          </cell>
          <cell r="F602">
            <v>61</v>
          </cell>
          <cell r="G602">
            <v>182</v>
          </cell>
          <cell r="H602">
            <v>0.58447499999999997</v>
          </cell>
        </row>
        <row r="603">
          <cell r="A603">
            <v>1104017</v>
          </cell>
          <cell r="B603" t="str">
            <v>Piggott Elementary School</v>
          </cell>
          <cell r="C603">
            <v>439</v>
          </cell>
          <cell r="D603">
            <v>121</v>
          </cell>
          <cell r="E603">
            <v>97</v>
          </cell>
          <cell r="F603">
            <v>66</v>
          </cell>
          <cell r="G603">
            <v>155</v>
          </cell>
          <cell r="H603">
            <v>0.64692499999999997</v>
          </cell>
        </row>
        <row r="604">
          <cell r="A604">
            <v>3505036</v>
          </cell>
          <cell r="B604" t="str">
            <v>Thirty-Fourth Street Elementary School</v>
          </cell>
          <cell r="C604">
            <v>439</v>
          </cell>
          <cell r="D604">
            <v>103</v>
          </cell>
          <cell r="E604">
            <v>279</v>
          </cell>
          <cell r="F604">
            <v>18</v>
          </cell>
          <cell r="G604">
            <v>39</v>
          </cell>
          <cell r="H604">
            <v>0.91116200000000003</v>
          </cell>
        </row>
        <row r="605">
          <cell r="A605">
            <v>6002050</v>
          </cell>
          <cell r="B605" t="str">
            <v>Amboy Elementary School</v>
          </cell>
          <cell r="C605">
            <v>439</v>
          </cell>
          <cell r="D605">
            <v>207</v>
          </cell>
          <cell r="E605">
            <v>188</v>
          </cell>
          <cell r="F605">
            <v>18</v>
          </cell>
          <cell r="G605">
            <v>26</v>
          </cell>
          <cell r="H605">
            <v>0.940774</v>
          </cell>
        </row>
        <row r="606">
          <cell r="A606">
            <v>2203010</v>
          </cell>
          <cell r="B606" t="str">
            <v>Monticello Elementary School</v>
          </cell>
          <cell r="C606">
            <v>440</v>
          </cell>
          <cell r="D606">
            <v>80</v>
          </cell>
          <cell r="E606">
            <v>161</v>
          </cell>
          <cell r="F606">
            <v>27</v>
          </cell>
          <cell r="G606">
            <v>172</v>
          </cell>
          <cell r="H606">
            <v>0.60909100000000005</v>
          </cell>
        </row>
        <row r="607">
          <cell r="A607">
            <v>2301003</v>
          </cell>
          <cell r="B607" t="str">
            <v>Ellen Smith Elementary School</v>
          </cell>
          <cell r="C607">
            <v>441</v>
          </cell>
          <cell r="D607">
            <v>70</v>
          </cell>
          <cell r="E607">
            <v>122</v>
          </cell>
          <cell r="F607">
            <v>25</v>
          </cell>
          <cell r="G607">
            <v>224</v>
          </cell>
          <cell r="H607">
            <v>0.49206299999999997</v>
          </cell>
        </row>
        <row r="608">
          <cell r="A608">
            <v>5802008</v>
          </cell>
          <cell r="B608" t="str">
            <v>Dover Middle School</v>
          </cell>
          <cell r="C608">
            <v>441</v>
          </cell>
          <cell r="D608">
            <v>108</v>
          </cell>
          <cell r="E608">
            <v>87</v>
          </cell>
          <cell r="F608">
            <v>61</v>
          </cell>
          <cell r="G608">
            <v>185</v>
          </cell>
          <cell r="H608">
            <v>0.58049899999999999</v>
          </cell>
        </row>
        <row r="609">
          <cell r="A609">
            <v>6001017</v>
          </cell>
          <cell r="B609" t="str">
            <v>Bale Elementary School</v>
          </cell>
          <cell r="C609">
            <v>441</v>
          </cell>
          <cell r="D609">
            <v>66</v>
          </cell>
          <cell r="E609">
            <v>301</v>
          </cell>
          <cell r="F609">
            <v>21</v>
          </cell>
          <cell r="G609">
            <v>53</v>
          </cell>
          <cell r="H609">
            <v>0.87981900000000002</v>
          </cell>
        </row>
        <row r="610">
          <cell r="A610">
            <v>6004007</v>
          </cell>
          <cell r="B610" t="str">
            <v>Pinewood Elementary School</v>
          </cell>
          <cell r="C610">
            <v>442</v>
          </cell>
          <cell r="D610">
            <v>189</v>
          </cell>
          <cell r="E610">
            <v>156</v>
          </cell>
          <cell r="F610">
            <v>27</v>
          </cell>
          <cell r="G610">
            <v>70</v>
          </cell>
          <cell r="H610">
            <v>0.84162899999999996</v>
          </cell>
        </row>
        <row r="611">
          <cell r="A611">
            <v>4401004</v>
          </cell>
          <cell r="B611" t="str">
            <v>Huntsville Intermediate Sch</v>
          </cell>
          <cell r="C611">
            <v>443</v>
          </cell>
          <cell r="D611">
            <v>118</v>
          </cell>
          <cell r="E611">
            <v>118</v>
          </cell>
          <cell r="F611">
            <v>74</v>
          </cell>
          <cell r="G611">
            <v>133</v>
          </cell>
          <cell r="H611">
            <v>0.69977400000000001</v>
          </cell>
        </row>
        <row r="612">
          <cell r="A612">
            <v>405040</v>
          </cell>
          <cell r="B612" t="str">
            <v>Grace Hill Elementary School</v>
          </cell>
          <cell r="C612">
            <v>444</v>
          </cell>
          <cell r="D612">
            <v>184</v>
          </cell>
          <cell r="E612">
            <v>146</v>
          </cell>
          <cell r="F612">
            <v>46</v>
          </cell>
          <cell r="G612">
            <v>68</v>
          </cell>
          <cell r="H612">
            <v>0.84684700000000002</v>
          </cell>
        </row>
        <row r="613">
          <cell r="A613">
            <v>5204026</v>
          </cell>
          <cell r="B613" t="str">
            <v>Camden Fairview Intermediate</v>
          </cell>
          <cell r="C613">
            <v>444</v>
          </cell>
          <cell r="D613">
            <v>92</v>
          </cell>
          <cell r="E613">
            <v>222</v>
          </cell>
          <cell r="F613">
            <v>32</v>
          </cell>
          <cell r="G613">
            <v>98</v>
          </cell>
          <cell r="H613">
            <v>0.77927900000000005</v>
          </cell>
        </row>
        <row r="614">
          <cell r="A614">
            <v>6004004</v>
          </cell>
          <cell r="B614" t="str">
            <v>Warren Dupree Elementary School</v>
          </cell>
          <cell r="C614">
            <v>444</v>
          </cell>
          <cell r="D614">
            <v>162</v>
          </cell>
          <cell r="E614">
            <v>189</v>
          </cell>
          <cell r="F614">
            <v>27</v>
          </cell>
          <cell r="G614">
            <v>66</v>
          </cell>
          <cell r="H614">
            <v>0.85135099999999997</v>
          </cell>
        </row>
        <row r="615">
          <cell r="A615">
            <v>1705032</v>
          </cell>
          <cell r="B615" t="str">
            <v>Rena Elementary School</v>
          </cell>
          <cell r="C615">
            <v>446</v>
          </cell>
          <cell r="D615">
            <v>75</v>
          </cell>
          <cell r="E615">
            <v>84</v>
          </cell>
          <cell r="F615">
            <v>39</v>
          </cell>
          <cell r="G615">
            <v>248</v>
          </cell>
          <cell r="H615">
            <v>0.44394600000000001</v>
          </cell>
        </row>
        <row r="616">
          <cell r="A616">
            <v>3105010</v>
          </cell>
          <cell r="B616" t="str">
            <v>Nashville Junior High School</v>
          </cell>
          <cell r="C616">
            <v>446</v>
          </cell>
          <cell r="D616">
            <v>129</v>
          </cell>
          <cell r="E616">
            <v>122</v>
          </cell>
          <cell r="F616">
            <v>63</v>
          </cell>
          <cell r="G616">
            <v>132</v>
          </cell>
          <cell r="H616">
            <v>0.704036</v>
          </cell>
        </row>
        <row r="617">
          <cell r="A617">
            <v>3604020</v>
          </cell>
          <cell r="B617" t="str">
            <v>Lamar Middle School</v>
          </cell>
          <cell r="C617">
            <v>446</v>
          </cell>
          <cell r="D617">
            <v>108</v>
          </cell>
          <cell r="E617">
            <v>154</v>
          </cell>
          <cell r="F617">
            <v>68</v>
          </cell>
          <cell r="G617">
            <v>116</v>
          </cell>
          <cell r="H617">
            <v>0.73990999999999996</v>
          </cell>
        </row>
        <row r="618">
          <cell r="A618">
            <v>5502011</v>
          </cell>
          <cell r="B618" t="str">
            <v>Centerpoint Elementary School</v>
          </cell>
          <cell r="C618">
            <v>447</v>
          </cell>
          <cell r="D618">
            <v>126</v>
          </cell>
          <cell r="E618">
            <v>141</v>
          </cell>
          <cell r="F618">
            <v>69</v>
          </cell>
          <cell r="G618">
            <v>111</v>
          </cell>
          <cell r="H618">
            <v>0.75167799999999996</v>
          </cell>
        </row>
        <row r="619">
          <cell r="A619">
            <v>6003120</v>
          </cell>
          <cell r="B619" t="str">
            <v>Fuller Middle School</v>
          </cell>
          <cell r="C619">
            <v>447</v>
          </cell>
          <cell r="D619">
            <v>115</v>
          </cell>
          <cell r="E619">
            <v>194</v>
          </cell>
          <cell r="F619">
            <v>30</v>
          </cell>
          <cell r="G619">
            <v>108</v>
          </cell>
          <cell r="H619">
            <v>0.75838899999999998</v>
          </cell>
        </row>
        <row r="620">
          <cell r="A620">
            <v>6103010</v>
          </cell>
          <cell r="B620" t="str">
            <v>Pocahontas High School</v>
          </cell>
          <cell r="C620">
            <v>447</v>
          </cell>
          <cell r="D620">
            <v>87</v>
          </cell>
          <cell r="E620">
            <v>68</v>
          </cell>
          <cell r="F620">
            <v>43</v>
          </cell>
          <cell r="G620">
            <v>249</v>
          </cell>
          <cell r="H620">
            <v>0.44295299999999999</v>
          </cell>
        </row>
        <row r="621">
          <cell r="A621">
            <v>2502005</v>
          </cell>
          <cell r="B621" t="str">
            <v>Salem Elementary School</v>
          </cell>
          <cell r="C621">
            <v>448</v>
          </cell>
          <cell r="D621">
            <v>95</v>
          </cell>
          <cell r="E621">
            <v>143</v>
          </cell>
          <cell r="F621">
            <v>54</v>
          </cell>
          <cell r="G621">
            <v>156</v>
          </cell>
          <cell r="H621">
            <v>0.65178599999999998</v>
          </cell>
        </row>
        <row r="622">
          <cell r="A622">
            <v>5303011</v>
          </cell>
          <cell r="B622" t="str">
            <v>Perryville High School</v>
          </cell>
          <cell r="C622">
            <v>448</v>
          </cell>
          <cell r="D622">
            <v>92</v>
          </cell>
          <cell r="E622">
            <v>98</v>
          </cell>
          <cell r="F622">
            <v>63</v>
          </cell>
          <cell r="G622">
            <v>195</v>
          </cell>
          <cell r="H622">
            <v>0.56473200000000001</v>
          </cell>
        </row>
        <row r="623">
          <cell r="A623">
            <v>404024</v>
          </cell>
          <cell r="B623" t="str">
            <v>Gravette Middle School</v>
          </cell>
          <cell r="C623">
            <v>449</v>
          </cell>
          <cell r="D623">
            <v>82</v>
          </cell>
          <cell r="E623">
            <v>76</v>
          </cell>
          <cell r="F623">
            <v>56</v>
          </cell>
          <cell r="G623">
            <v>235</v>
          </cell>
          <cell r="H623">
            <v>0.47661500000000001</v>
          </cell>
        </row>
        <row r="624">
          <cell r="A624">
            <v>2301012</v>
          </cell>
          <cell r="B624" t="str">
            <v>Theodore Jones Elem. School</v>
          </cell>
          <cell r="C624">
            <v>450</v>
          </cell>
          <cell r="D624">
            <v>93</v>
          </cell>
          <cell r="E624">
            <v>183</v>
          </cell>
          <cell r="F624">
            <v>42</v>
          </cell>
          <cell r="G624">
            <v>132</v>
          </cell>
          <cell r="H624">
            <v>0.70666700000000005</v>
          </cell>
        </row>
        <row r="625">
          <cell r="A625">
            <v>5006024</v>
          </cell>
          <cell r="B625" t="str">
            <v>Prescott High School</v>
          </cell>
          <cell r="C625">
            <v>451</v>
          </cell>
          <cell r="D625">
            <v>106</v>
          </cell>
          <cell r="E625">
            <v>142</v>
          </cell>
          <cell r="F625">
            <v>63</v>
          </cell>
          <cell r="G625">
            <v>140</v>
          </cell>
          <cell r="H625">
            <v>0.68957900000000005</v>
          </cell>
        </row>
        <row r="626">
          <cell r="A626">
            <v>6001058</v>
          </cell>
          <cell r="B626" t="str">
            <v>Otter Creek Elementary School</v>
          </cell>
          <cell r="C626">
            <v>452</v>
          </cell>
          <cell r="D626">
            <v>109</v>
          </cell>
          <cell r="E626">
            <v>157</v>
          </cell>
          <cell r="F626">
            <v>35</v>
          </cell>
          <cell r="G626">
            <v>151</v>
          </cell>
          <cell r="H626">
            <v>0.66592899999999999</v>
          </cell>
        </row>
        <row r="627">
          <cell r="A627">
            <v>6302009</v>
          </cell>
          <cell r="B627" t="str">
            <v>Ringgold Elementary School</v>
          </cell>
          <cell r="C627">
            <v>453</v>
          </cell>
          <cell r="D627">
            <v>64</v>
          </cell>
          <cell r="E627">
            <v>141</v>
          </cell>
          <cell r="F627">
            <v>47</v>
          </cell>
          <cell r="G627">
            <v>201</v>
          </cell>
          <cell r="H627">
            <v>0.55629099999999998</v>
          </cell>
        </row>
        <row r="628">
          <cell r="A628">
            <v>403703</v>
          </cell>
          <cell r="B628" t="str">
            <v>Gentry High School Conversion Charter</v>
          </cell>
          <cell r="C628">
            <v>454</v>
          </cell>
          <cell r="D628">
            <v>109</v>
          </cell>
          <cell r="E628">
            <v>68</v>
          </cell>
          <cell r="F628">
            <v>76</v>
          </cell>
          <cell r="G628">
            <v>201</v>
          </cell>
          <cell r="H628">
            <v>0.55726900000000001</v>
          </cell>
        </row>
        <row r="629">
          <cell r="A629">
            <v>5440701</v>
          </cell>
          <cell r="B629" t="str">
            <v>Kipp Delta Elem Literacy Acad</v>
          </cell>
          <cell r="C629">
            <v>454</v>
          </cell>
          <cell r="D629">
            <v>89</v>
          </cell>
          <cell r="E629">
            <v>301</v>
          </cell>
          <cell r="F629">
            <v>27</v>
          </cell>
          <cell r="G629">
            <v>37</v>
          </cell>
          <cell r="H629">
            <v>0.91850200000000004</v>
          </cell>
        </row>
        <row r="630">
          <cell r="A630">
            <v>6002055</v>
          </cell>
          <cell r="B630" t="str">
            <v>Crestwood Elementary School</v>
          </cell>
          <cell r="C630">
            <v>454</v>
          </cell>
          <cell r="D630">
            <v>75</v>
          </cell>
          <cell r="E630">
            <v>52</v>
          </cell>
          <cell r="F630">
            <v>18</v>
          </cell>
          <cell r="G630">
            <v>309</v>
          </cell>
          <cell r="H630">
            <v>0.31938299999999997</v>
          </cell>
        </row>
        <row r="631">
          <cell r="A631">
            <v>801003</v>
          </cell>
          <cell r="B631" t="str">
            <v>Berryville Middle School</v>
          </cell>
          <cell r="C631">
            <v>455</v>
          </cell>
          <cell r="D631">
            <v>161</v>
          </cell>
          <cell r="E631">
            <v>114</v>
          </cell>
          <cell r="F631">
            <v>58</v>
          </cell>
          <cell r="G631">
            <v>122</v>
          </cell>
          <cell r="H631">
            <v>0.73186799999999996</v>
          </cell>
        </row>
        <row r="632">
          <cell r="A632">
            <v>104025</v>
          </cell>
          <cell r="B632" t="str">
            <v>Stuttgart High School</v>
          </cell>
          <cell r="C632">
            <v>456</v>
          </cell>
          <cell r="D632">
            <v>103</v>
          </cell>
          <cell r="E632">
            <v>102</v>
          </cell>
          <cell r="F632">
            <v>32</v>
          </cell>
          <cell r="G632">
            <v>219</v>
          </cell>
          <cell r="H632">
            <v>0.519737</v>
          </cell>
        </row>
        <row r="633">
          <cell r="A633">
            <v>401021</v>
          </cell>
          <cell r="B633" t="str">
            <v>Creekside Middle School</v>
          </cell>
          <cell r="C633">
            <v>457</v>
          </cell>
          <cell r="D633">
            <v>59</v>
          </cell>
          <cell r="E633">
            <v>58</v>
          </cell>
          <cell r="F633">
            <v>30</v>
          </cell>
          <cell r="G633">
            <v>310</v>
          </cell>
          <cell r="H633">
            <v>0.32166299999999998</v>
          </cell>
        </row>
        <row r="634">
          <cell r="A634">
            <v>3209042</v>
          </cell>
          <cell r="B634" t="str">
            <v>Southside Junior High School</v>
          </cell>
          <cell r="C634">
            <v>457</v>
          </cell>
          <cell r="D634">
            <v>97</v>
          </cell>
          <cell r="E634">
            <v>105</v>
          </cell>
          <cell r="F634">
            <v>59</v>
          </cell>
          <cell r="G634">
            <v>196</v>
          </cell>
          <cell r="H634">
            <v>0.57111599999999996</v>
          </cell>
        </row>
        <row r="635">
          <cell r="A635">
            <v>3302005</v>
          </cell>
          <cell r="B635" t="str">
            <v>Melbourne Elementary School</v>
          </cell>
          <cell r="C635">
            <v>457</v>
          </cell>
          <cell r="D635">
            <v>109</v>
          </cell>
          <cell r="E635">
            <v>104</v>
          </cell>
          <cell r="F635">
            <v>52</v>
          </cell>
          <cell r="G635">
            <v>192</v>
          </cell>
          <cell r="H635">
            <v>0.57986899999999997</v>
          </cell>
        </row>
        <row r="636">
          <cell r="A636">
            <v>3505026</v>
          </cell>
          <cell r="B636" t="str">
            <v>Broadmoor Elementary School</v>
          </cell>
          <cell r="C636">
            <v>458</v>
          </cell>
          <cell r="D636">
            <v>107</v>
          </cell>
          <cell r="E636">
            <v>292</v>
          </cell>
          <cell r="F636">
            <v>32</v>
          </cell>
          <cell r="G636">
            <v>27</v>
          </cell>
          <cell r="H636">
            <v>0.941048</v>
          </cell>
        </row>
        <row r="637">
          <cell r="A637">
            <v>7203025</v>
          </cell>
          <cell r="B637" t="str">
            <v>Holt Middle School</v>
          </cell>
          <cell r="C637">
            <v>459</v>
          </cell>
          <cell r="D637">
            <v>100</v>
          </cell>
          <cell r="E637">
            <v>87</v>
          </cell>
          <cell r="F637">
            <v>38</v>
          </cell>
          <cell r="G637">
            <v>234</v>
          </cell>
          <cell r="H637">
            <v>0.49019600000000002</v>
          </cell>
        </row>
        <row r="638">
          <cell r="A638">
            <v>2301017</v>
          </cell>
          <cell r="B638" t="str">
            <v>Ray/Phyllis Simon Middle Schoo</v>
          </cell>
          <cell r="C638">
            <v>460</v>
          </cell>
          <cell r="D638">
            <v>85</v>
          </cell>
          <cell r="E638">
            <v>130</v>
          </cell>
          <cell r="F638">
            <v>45</v>
          </cell>
          <cell r="G638">
            <v>200</v>
          </cell>
          <cell r="H638">
            <v>0.56521699999999997</v>
          </cell>
        </row>
        <row r="639">
          <cell r="A639">
            <v>6047703</v>
          </cell>
          <cell r="B639" t="str">
            <v>Estem High School</v>
          </cell>
          <cell r="C639">
            <v>460</v>
          </cell>
          <cell r="D639">
            <v>57</v>
          </cell>
          <cell r="E639">
            <v>67</v>
          </cell>
          <cell r="F639">
            <v>51</v>
          </cell>
          <cell r="G639">
            <v>285</v>
          </cell>
          <cell r="H639">
            <v>0.38043500000000002</v>
          </cell>
        </row>
        <row r="640">
          <cell r="A640">
            <v>6302007</v>
          </cell>
          <cell r="B640" t="str">
            <v>Angie Grant Elementary School</v>
          </cell>
          <cell r="C640">
            <v>460</v>
          </cell>
          <cell r="D640">
            <v>107</v>
          </cell>
          <cell r="E640">
            <v>172</v>
          </cell>
          <cell r="F640">
            <v>72</v>
          </cell>
          <cell r="G640">
            <v>109</v>
          </cell>
          <cell r="H640">
            <v>0.76304300000000003</v>
          </cell>
        </row>
        <row r="641">
          <cell r="A641">
            <v>602703</v>
          </cell>
          <cell r="B641" t="str">
            <v>Warren High School District Conversion Charter</v>
          </cell>
          <cell r="C641">
            <v>463</v>
          </cell>
          <cell r="D641">
            <v>139</v>
          </cell>
          <cell r="E641">
            <v>143</v>
          </cell>
          <cell r="F641">
            <v>42</v>
          </cell>
          <cell r="G641">
            <v>139</v>
          </cell>
          <cell r="H641">
            <v>0.69978399999999996</v>
          </cell>
        </row>
        <row r="642">
          <cell r="A642">
            <v>2301009</v>
          </cell>
          <cell r="B642" t="str">
            <v>Florence Mattison Elem. School</v>
          </cell>
          <cell r="C642">
            <v>463</v>
          </cell>
          <cell r="D642">
            <v>117</v>
          </cell>
          <cell r="E642">
            <v>185</v>
          </cell>
          <cell r="F642">
            <v>46</v>
          </cell>
          <cell r="G642">
            <v>115</v>
          </cell>
          <cell r="H642">
            <v>0.75161999999999995</v>
          </cell>
        </row>
        <row r="643">
          <cell r="A643">
            <v>5303010</v>
          </cell>
          <cell r="B643" t="str">
            <v>Perryville Elementary School</v>
          </cell>
          <cell r="C643">
            <v>464</v>
          </cell>
          <cell r="D643">
            <v>103</v>
          </cell>
          <cell r="E643">
            <v>136</v>
          </cell>
          <cell r="F643">
            <v>41</v>
          </cell>
          <cell r="G643">
            <v>184</v>
          </cell>
          <cell r="H643">
            <v>0.60344799999999998</v>
          </cell>
        </row>
        <row r="644">
          <cell r="A644">
            <v>6901005</v>
          </cell>
          <cell r="B644" t="str">
            <v>Mountain View Elem. School</v>
          </cell>
          <cell r="C644">
            <v>464</v>
          </cell>
          <cell r="D644">
            <v>74</v>
          </cell>
          <cell r="E644">
            <v>182</v>
          </cell>
          <cell r="F644">
            <v>36</v>
          </cell>
          <cell r="G644">
            <v>172</v>
          </cell>
          <cell r="H644">
            <v>0.62931000000000004</v>
          </cell>
        </row>
        <row r="645">
          <cell r="A645">
            <v>7205706</v>
          </cell>
          <cell r="B645" t="str">
            <v>Lincoln High School</v>
          </cell>
          <cell r="C645">
            <v>464</v>
          </cell>
          <cell r="D645">
            <v>139</v>
          </cell>
          <cell r="E645">
            <v>84</v>
          </cell>
          <cell r="F645">
            <v>76</v>
          </cell>
          <cell r="G645">
            <v>165</v>
          </cell>
          <cell r="H645">
            <v>0.644397</v>
          </cell>
        </row>
        <row r="646">
          <cell r="A646">
            <v>1603007</v>
          </cell>
          <cell r="B646" t="str">
            <v>Brookland High School</v>
          </cell>
          <cell r="C646">
            <v>465</v>
          </cell>
          <cell r="D646">
            <v>56</v>
          </cell>
          <cell r="E646">
            <v>36</v>
          </cell>
          <cell r="F646">
            <v>31</v>
          </cell>
          <cell r="G646">
            <v>342</v>
          </cell>
          <cell r="H646">
            <v>0.26451599999999997</v>
          </cell>
        </row>
        <row r="647">
          <cell r="A647">
            <v>6003143</v>
          </cell>
          <cell r="B647" t="str">
            <v>Joe T. Robinson Middle School</v>
          </cell>
          <cell r="C647">
            <v>465</v>
          </cell>
          <cell r="D647">
            <v>59</v>
          </cell>
          <cell r="E647">
            <v>84</v>
          </cell>
          <cell r="F647">
            <v>22</v>
          </cell>
          <cell r="G647">
            <v>300</v>
          </cell>
          <cell r="H647">
            <v>0.35483900000000002</v>
          </cell>
        </row>
        <row r="648">
          <cell r="A648">
            <v>1305010</v>
          </cell>
          <cell r="B648" t="str">
            <v>Rison High School</v>
          </cell>
          <cell r="C648">
            <v>466</v>
          </cell>
          <cell r="D648">
            <v>73</v>
          </cell>
          <cell r="E648">
            <v>154</v>
          </cell>
          <cell r="F648">
            <v>28</v>
          </cell>
          <cell r="G648">
            <v>211</v>
          </cell>
          <cell r="H648">
            <v>0.54720999999999997</v>
          </cell>
        </row>
        <row r="649">
          <cell r="A649">
            <v>1803028</v>
          </cell>
          <cell r="B649" t="str">
            <v>Maddux Elementary School</v>
          </cell>
          <cell r="C649">
            <v>466</v>
          </cell>
          <cell r="D649">
            <v>14</v>
          </cell>
          <cell r="E649">
            <v>350</v>
          </cell>
          <cell r="F649">
            <v>14</v>
          </cell>
          <cell r="G649">
            <v>88</v>
          </cell>
          <cell r="H649">
            <v>0.81115899999999996</v>
          </cell>
        </row>
        <row r="650">
          <cell r="A650">
            <v>1803034</v>
          </cell>
          <cell r="B650" t="str">
            <v>West Junior High School</v>
          </cell>
          <cell r="C650">
            <v>466</v>
          </cell>
          <cell r="D650">
            <v>54</v>
          </cell>
          <cell r="E650">
            <v>137</v>
          </cell>
          <cell r="F650">
            <v>56</v>
          </cell>
          <cell r="G650">
            <v>219</v>
          </cell>
          <cell r="H650">
            <v>0.53004300000000004</v>
          </cell>
        </row>
        <row r="651">
          <cell r="A651">
            <v>5805020</v>
          </cell>
          <cell r="B651" t="str">
            <v>Oakland Heights Elem. School</v>
          </cell>
          <cell r="C651">
            <v>466</v>
          </cell>
          <cell r="D651">
            <v>169</v>
          </cell>
          <cell r="E651">
            <v>178</v>
          </cell>
          <cell r="F651">
            <v>42</v>
          </cell>
          <cell r="G651">
            <v>77</v>
          </cell>
          <cell r="H651">
            <v>0.83476399999999995</v>
          </cell>
        </row>
        <row r="652">
          <cell r="A652">
            <v>6401004</v>
          </cell>
          <cell r="B652" t="str">
            <v>Waldron Middle School</v>
          </cell>
          <cell r="C652">
            <v>466</v>
          </cell>
          <cell r="D652">
            <v>110</v>
          </cell>
          <cell r="E652">
            <v>167</v>
          </cell>
          <cell r="F652">
            <v>61</v>
          </cell>
          <cell r="G652">
            <v>128</v>
          </cell>
          <cell r="H652">
            <v>0.72532200000000002</v>
          </cell>
        </row>
        <row r="653">
          <cell r="A653">
            <v>6002061</v>
          </cell>
          <cell r="B653" t="str">
            <v>Meadow Park Elementary School</v>
          </cell>
          <cell r="C653">
            <v>467</v>
          </cell>
          <cell r="D653">
            <v>190</v>
          </cell>
          <cell r="E653">
            <v>244</v>
          </cell>
          <cell r="F653">
            <v>14</v>
          </cell>
          <cell r="G653">
            <v>19</v>
          </cell>
          <cell r="H653">
            <v>0.95931500000000003</v>
          </cell>
        </row>
        <row r="654">
          <cell r="A654">
            <v>7207042</v>
          </cell>
          <cell r="B654" t="str">
            <v>Robert E. Lee Elem. School</v>
          </cell>
          <cell r="C654">
            <v>469</v>
          </cell>
          <cell r="D654">
            <v>192</v>
          </cell>
          <cell r="E654">
            <v>183</v>
          </cell>
          <cell r="F654">
            <v>38</v>
          </cell>
          <cell r="G654">
            <v>56</v>
          </cell>
          <cell r="H654">
            <v>0.88059699999999996</v>
          </cell>
        </row>
        <row r="655">
          <cell r="A655">
            <v>2602703</v>
          </cell>
          <cell r="B655" t="str">
            <v>Fountain Lake Charter High School</v>
          </cell>
          <cell r="C655">
            <v>470</v>
          </cell>
          <cell r="D655">
            <v>78</v>
          </cell>
          <cell r="E655">
            <v>85</v>
          </cell>
          <cell r="F655">
            <v>34</v>
          </cell>
          <cell r="G655">
            <v>273</v>
          </cell>
          <cell r="H655">
            <v>0.41914899999999999</v>
          </cell>
        </row>
        <row r="656">
          <cell r="A656">
            <v>801004</v>
          </cell>
          <cell r="B656" t="str">
            <v>Berryville Intermediate Sch</v>
          </cell>
          <cell r="C656">
            <v>471</v>
          </cell>
          <cell r="D656">
            <v>156</v>
          </cell>
          <cell r="E656">
            <v>131</v>
          </cell>
          <cell r="F656">
            <v>74</v>
          </cell>
          <cell r="G656">
            <v>110</v>
          </cell>
          <cell r="H656">
            <v>0.76645399999999997</v>
          </cell>
        </row>
        <row r="657">
          <cell r="A657">
            <v>6002058</v>
          </cell>
          <cell r="B657" t="str">
            <v>Lakewood Elementary School</v>
          </cell>
          <cell r="C657">
            <v>471</v>
          </cell>
          <cell r="D657">
            <v>103</v>
          </cell>
          <cell r="E657">
            <v>90</v>
          </cell>
          <cell r="F657">
            <v>33</v>
          </cell>
          <cell r="G657">
            <v>245</v>
          </cell>
          <cell r="H657">
            <v>0.47982999999999998</v>
          </cell>
        </row>
        <row r="658">
          <cell r="A658">
            <v>4003016</v>
          </cell>
          <cell r="B658" t="str">
            <v>Star City High School</v>
          </cell>
          <cell r="C658">
            <v>472</v>
          </cell>
          <cell r="D658">
            <v>111</v>
          </cell>
          <cell r="E658">
            <v>131</v>
          </cell>
          <cell r="F658">
            <v>48</v>
          </cell>
          <cell r="G658">
            <v>182</v>
          </cell>
          <cell r="H658">
            <v>0.61440700000000004</v>
          </cell>
        </row>
        <row r="659">
          <cell r="A659">
            <v>2808028</v>
          </cell>
          <cell r="B659" t="str">
            <v>Oak Grove Middle School</v>
          </cell>
          <cell r="C659">
            <v>473</v>
          </cell>
          <cell r="D659">
            <v>104</v>
          </cell>
          <cell r="E659">
            <v>187</v>
          </cell>
          <cell r="F659">
            <v>67</v>
          </cell>
          <cell r="G659">
            <v>115</v>
          </cell>
          <cell r="H659">
            <v>0.75687099999999996</v>
          </cell>
        </row>
        <row r="660">
          <cell r="A660">
            <v>5802009</v>
          </cell>
          <cell r="B660" t="str">
            <v>Dover Elementary School</v>
          </cell>
          <cell r="C660">
            <v>473</v>
          </cell>
          <cell r="D660">
            <v>108</v>
          </cell>
          <cell r="E660">
            <v>137</v>
          </cell>
          <cell r="F660">
            <v>71</v>
          </cell>
          <cell r="G660">
            <v>157</v>
          </cell>
          <cell r="H660">
            <v>0.668076</v>
          </cell>
        </row>
        <row r="661">
          <cell r="A661">
            <v>4304007</v>
          </cell>
          <cell r="B661" t="str">
            <v>Southside Elementary School</v>
          </cell>
          <cell r="C661">
            <v>474</v>
          </cell>
          <cell r="D661">
            <v>61</v>
          </cell>
          <cell r="E661">
            <v>78</v>
          </cell>
          <cell r="F661">
            <v>34</v>
          </cell>
          <cell r="G661">
            <v>301</v>
          </cell>
          <cell r="H661">
            <v>0.364979</v>
          </cell>
        </row>
        <row r="662">
          <cell r="A662">
            <v>405042</v>
          </cell>
          <cell r="B662" t="str">
            <v>Reagan Elementary School</v>
          </cell>
          <cell r="C662">
            <v>476</v>
          </cell>
          <cell r="D662">
            <v>103</v>
          </cell>
          <cell r="E662">
            <v>103</v>
          </cell>
          <cell r="F662">
            <v>57</v>
          </cell>
          <cell r="G662">
            <v>213</v>
          </cell>
          <cell r="H662">
            <v>0.55252100000000004</v>
          </cell>
        </row>
        <row r="663">
          <cell r="A663">
            <v>4702006</v>
          </cell>
          <cell r="B663" t="str">
            <v>Blytheville Elementary School</v>
          </cell>
          <cell r="C663">
            <v>476</v>
          </cell>
          <cell r="D663">
            <v>46</v>
          </cell>
          <cell r="E663">
            <v>306</v>
          </cell>
          <cell r="F663">
            <v>29</v>
          </cell>
          <cell r="G663">
            <v>95</v>
          </cell>
          <cell r="H663">
            <v>0.80042000000000002</v>
          </cell>
        </row>
        <row r="664">
          <cell r="A664">
            <v>401006</v>
          </cell>
          <cell r="B664" t="str">
            <v>Sugar Creek Elementary School</v>
          </cell>
          <cell r="C664">
            <v>477</v>
          </cell>
          <cell r="D664">
            <v>29</v>
          </cell>
          <cell r="E664">
            <v>57</v>
          </cell>
          <cell r="F664">
            <v>26</v>
          </cell>
          <cell r="G664">
            <v>365</v>
          </cell>
          <cell r="H664">
            <v>0.23480100000000001</v>
          </cell>
        </row>
        <row r="665">
          <cell r="A665">
            <v>407025</v>
          </cell>
          <cell r="B665" t="str">
            <v>Pea Ridge Primary School</v>
          </cell>
          <cell r="C665">
            <v>477</v>
          </cell>
          <cell r="D665">
            <v>74</v>
          </cell>
          <cell r="E665">
            <v>74</v>
          </cell>
          <cell r="F665">
            <v>59</v>
          </cell>
          <cell r="G665">
            <v>270</v>
          </cell>
          <cell r="H665">
            <v>0.43396200000000001</v>
          </cell>
        </row>
        <row r="666">
          <cell r="A666">
            <v>4401002</v>
          </cell>
          <cell r="B666" t="str">
            <v>Huntsville Middle School</v>
          </cell>
          <cell r="C666">
            <v>477</v>
          </cell>
          <cell r="D666">
            <v>146</v>
          </cell>
          <cell r="E666">
            <v>90</v>
          </cell>
          <cell r="F666">
            <v>60</v>
          </cell>
          <cell r="G666">
            <v>181</v>
          </cell>
          <cell r="H666">
            <v>0.62054500000000001</v>
          </cell>
        </row>
        <row r="667">
          <cell r="A667">
            <v>2203014</v>
          </cell>
          <cell r="B667" t="str">
            <v>Monticello Intermediate School</v>
          </cell>
          <cell r="C667">
            <v>478</v>
          </cell>
          <cell r="D667">
            <v>67</v>
          </cell>
          <cell r="E667">
            <v>176</v>
          </cell>
          <cell r="F667">
            <v>49</v>
          </cell>
          <cell r="G667">
            <v>186</v>
          </cell>
          <cell r="H667">
            <v>0.61087899999999995</v>
          </cell>
        </row>
        <row r="668">
          <cell r="A668">
            <v>4401001</v>
          </cell>
          <cell r="B668" t="str">
            <v>Watson Primary School</v>
          </cell>
          <cell r="C668">
            <v>478</v>
          </cell>
          <cell r="D668">
            <v>116</v>
          </cell>
          <cell r="E668">
            <v>144</v>
          </cell>
          <cell r="F668">
            <v>79</v>
          </cell>
          <cell r="G668">
            <v>139</v>
          </cell>
          <cell r="H668">
            <v>0.70920499999999997</v>
          </cell>
        </row>
        <row r="669">
          <cell r="A669">
            <v>6703012</v>
          </cell>
          <cell r="B669" t="str">
            <v>Horatio Elementary School</v>
          </cell>
          <cell r="C669">
            <v>478</v>
          </cell>
          <cell r="D669">
            <v>122</v>
          </cell>
          <cell r="E669">
            <v>179</v>
          </cell>
          <cell r="F669">
            <v>54</v>
          </cell>
          <cell r="G669">
            <v>123</v>
          </cell>
          <cell r="H669">
            <v>0.74267799999999995</v>
          </cell>
        </row>
        <row r="670">
          <cell r="A670">
            <v>405036</v>
          </cell>
          <cell r="B670" t="str">
            <v>Westside Elementary School</v>
          </cell>
          <cell r="C670">
            <v>479</v>
          </cell>
          <cell r="D670">
            <v>142</v>
          </cell>
          <cell r="E670">
            <v>116</v>
          </cell>
          <cell r="F670">
            <v>46</v>
          </cell>
          <cell r="G670">
            <v>175</v>
          </cell>
          <cell r="H670">
            <v>0.634656</v>
          </cell>
        </row>
        <row r="671">
          <cell r="A671">
            <v>2307033</v>
          </cell>
          <cell r="B671" t="str">
            <v>Vilonia Elementary School</v>
          </cell>
          <cell r="C671">
            <v>480</v>
          </cell>
          <cell r="D671">
            <v>99</v>
          </cell>
          <cell r="E671">
            <v>114</v>
          </cell>
          <cell r="F671">
            <v>42</v>
          </cell>
          <cell r="G671">
            <v>225</v>
          </cell>
          <cell r="H671">
            <v>0.53125</v>
          </cell>
        </row>
        <row r="672">
          <cell r="A672">
            <v>4304015</v>
          </cell>
          <cell r="B672" t="str">
            <v>Mountain Springs Elem School</v>
          </cell>
          <cell r="C672">
            <v>480</v>
          </cell>
          <cell r="D672">
            <v>41</v>
          </cell>
          <cell r="E672">
            <v>62</v>
          </cell>
          <cell r="F672">
            <v>30</v>
          </cell>
          <cell r="G672">
            <v>347</v>
          </cell>
          <cell r="H672">
            <v>0.27708300000000002</v>
          </cell>
        </row>
        <row r="673">
          <cell r="A673">
            <v>6601033</v>
          </cell>
          <cell r="B673" t="str">
            <v>Euper Lane Elementary School</v>
          </cell>
          <cell r="C673">
            <v>480</v>
          </cell>
          <cell r="D673">
            <v>90</v>
          </cell>
          <cell r="E673">
            <v>128</v>
          </cell>
          <cell r="F673">
            <v>39</v>
          </cell>
          <cell r="G673">
            <v>223</v>
          </cell>
          <cell r="H673">
            <v>0.53541700000000003</v>
          </cell>
        </row>
        <row r="674">
          <cell r="A674">
            <v>405031</v>
          </cell>
          <cell r="B674" t="str">
            <v>Eastside Elementary School</v>
          </cell>
          <cell r="C674">
            <v>481</v>
          </cell>
          <cell r="D674">
            <v>167</v>
          </cell>
          <cell r="E674">
            <v>86</v>
          </cell>
          <cell r="F674">
            <v>54</v>
          </cell>
          <cell r="G674">
            <v>174</v>
          </cell>
          <cell r="H674">
            <v>0.63825399999999999</v>
          </cell>
        </row>
        <row r="675">
          <cell r="A675">
            <v>6103012</v>
          </cell>
          <cell r="B675" t="str">
            <v>Pocahontas Junior High School</v>
          </cell>
          <cell r="C675">
            <v>481</v>
          </cell>
          <cell r="D675">
            <v>115</v>
          </cell>
          <cell r="E675">
            <v>102</v>
          </cell>
          <cell r="F675">
            <v>65</v>
          </cell>
          <cell r="G675">
            <v>199</v>
          </cell>
          <cell r="H675">
            <v>0.58627899999999999</v>
          </cell>
        </row>
        <row r="676">
          <cell r="A676">
            <v>405041</v>
          </cell>
          <cell r="B676" t="str">
            <v>Bonnie Grimes Elem. School</v>
          </cell>
          <cell r="C676">
            <v>482</v>
          </cell>
          <cell r="D676">
            <v>198</v>
          </cell>
          <cell r="E676">
            <v>101</v>
          </cell>
          <cell r="F676">
            <v>64</v>
          </cell>
          <cell r="G676">
            <v>119</v>
          </cell>
          <cell r="H676">
            <v>0.753112</v>
          </cell>
        </row>
        <row r="677">
          <cell r="A677">
            <v>407026</v>
          </cell>
          <cell r="B677" t="str">
            <v>Pea Ridge Intermediate School</v>
          </cell>
          <cell r="C677">
            <v>483</v>
          </cell>
          <cell r="D677">
            <v>78</v>
          </cell>
          <cell r="E677">
            <v>72</v>
          </cell>
          <cell r="F677">
            <v>55</v>
          </cell>
          <cell r="G677">
            <v>278</v>
          </cell>
          <cell r="H677">
            <v>0.424431</v>
          </cell>
        </row>
        <row r="678">
          <cell r="A678">
            <v>2808042</v>
          </cell>
          <cell r="B678" t="str">
            <v>Paragould Junior High</v>
          </cell>
          <cell r="C678">
            <v>484</v>
          </cell>
          <cell r="D678">
            <v>98</v>
          </cell>
          <cell r="E678">
            <v>191</v>
          </cell>
          <cell r="F678">
            <v>53</v>
          </cell>
          <cell r="G678">
            <v>142</v>
          </cell>
          <cell r="H678">
            <v>0.70661200000000002</v>
          </cell>
        </row>
        <row r="679">
          <cell r="A679">
            <v>7301001</v>
          </cell>
          <cell r="B679" t="str">
            <v>H.L. Lubker Elementary School</v>
          </cell>
          <cell r="C679">
            <v>484</v>
          </cell>
          <cell r="D679">
            <v>120</v>
          </cell>
          <cell r="E679">
            <v>163</v>
          </cell>
          <cell r="F679">
            <v>57</v>
          </cell>
          <cell r="G679">
            <v>144</v>
          </cell>
          <cell r="H679">
            <v>0.70247899999999996</v>
          </cell>
        </row>
        <row r="680">
          <cell r="A680">
            <v>7302014</v>
          </cell>
          <cell r="B680" t="str">
            <v>Beebe Early Childhood</v>
          </cell>
          <cell r="C680">
            <v>484</v>
          </cell>
          <cell r="D680">
            <v>61</v>
          </cell>
          <cell r="E680">
            <v>151</v>
          </cell>
          <cell r="F680">
            <v>43</v>
          </cell>
          <cell r="G680">
            <v>229</v>
          </cell>
          <cell r="H680">
            <v>0.52685999999999999</v>
          </cell>
        </row>
        <row r="681">
          <cell r="A681">
            <v>7504010</v>
          </cell>
          <cell r="B681" t="str">
            <v>Dardanelle Middle School</v>
          </cell>
          <cell r="C681">
            <v>484</v>
          </cell>
          <cell r="D681">
            <v>176</v>
          </cell>
          <cell r="E681">
            <v>105</v>
          </cell>
          <cell r="F681">
            <v>67</v>
          </cell>
          <cell r="G681">
            <v>136</v>
          </cell>
          <cell r="H681">
            <v>0.71900799999999998</v>
          </cell>
        </row>
        <row r="682">
          <cell r="A682">
            <v>407028</v>
          </cell>
          <cell r="B682" t="str">
            <v>Pea Ridge Middle School</v>
          </cell>
          <cell r="C682">
            <v>485</v>
          </cell>
          <cell r="D682">
            <v>90</v>
          </cell>
          <cell r="E682">
            <v>60</v>
          </cell>
          <cell r="F682">
            <v>64</v>
          </cell>
          <cell r="G682">
            <v>271</v>
          </cell>
          <cell r="H682">
            <v>0.44123699999999999</v>
          </cell>
        </row>
        <row r="683">
          <cell r="A683">
            <v>442702</v>
          </cell>
          <cell r="B683" t="str">
            <v>Northwest Arkansas Classical Academy</v>
          </cell>
          <cell r="C683">
            <v>485</v>
          </cell>
          <cell r="D683">
            <v>16</v>
          </cell>
          <cell r="E683">
            <v>6</v>
          </cell>
          <cell r="F683">
            <v>5</v>
          </cell>
          <cell r="G683">
            <v>458</v>
          </cell>
          <cell r="H683">
            <v>5.5669999999999997E-2</v>
          </cell>
        </row>
        <row r="684">
          <cell r="A684">
            <v>2402006</v>
          </cell>
          <cell r="B684" t="str">
            <v>Charleston Elementary School</v>
          </cell>
          <cell r="C684">
            <v>485</v>
          </cell>
          <cell r="D684">
            <v>96</v>
          </cell>
          <cell r="E684">
            <v>117</v>
          </cell>
          <cell r="F684">
            <v>49</v>
          </cell>
          <cell r="G684">
            <v>223</v>
          </cell>
          <cell r="H684">
            <v>0.54020599999999996</v>
          </cell>
        </row>
        <row r="685">
          <cell r="A685">
            <v>6601014</v>
          </cell>
          <cell r="B685" t="str">
            <v>Albert Pike Elementary School</v>
          </cell>
          <cell r="C685">
            <v>485</v>
          </cell>
          <cell r="D685">
            <v>147</v>
          </cell>
          <cell r="E685">
            <v>277</v>
          </cell>
          <cell r="F685">
            <v>30</v>
          </cell>
          <cell r="G685">
            <v>31</v>
          </cell>
          <cell r="H685">
            <v>0.93608199999999997</v>
          </cell>
        </row>
        <row r="686">
          <cell r="A686">
            <v>6001043</v>
          </cell>
          <cell r="B686" t="str">
            <v>Williams Magnet Elem. School</v>
          </cell>
          <cell r="C686">
            <v>486</v>
          </cell>
          <cell r="D686">
            <v>56</v>
          </cell>
          <cell r="E686">
            <v>177</v>
          </cell>
          <cell r="F686">
            <v>42</v>
          </cell>
          <cell r="G686">
            <v>211</v>
          </cell>
          <cell r="H686">
            <v>0.56584400000000001</v>
          </cell>
        </row>
        <row r="687">
          <cell r="A687">
            <v>1804011</v>
          </cell>
          <cell r="B687" t="str">
            <v>Avondale Elementary School</v>
          </cell>
          <cell r="C687">
            <v>487</v>
          </cell>
          <cell r="D687">
            <v>115</v>
          </cell>
          <cell r="E687">
            <v>210</v>
          </cell>
          <cell r="F687">
            <v>52</v>
          </cell>
          <cell r="G687">
            <v>110</v>
          </cell>
          <cell r="H687">
            <v>0.77412700000000001</v>
          </cell>
        </row>
        <row r="688">
          <cell r="A688">
            <v>6804011</v>
          </cell>
          <cell r="B688" t="str">
            <v>Highland Middle School</v>
          </cell>
          <cell r="C688">
            <v>487</v>
          </cell>
          <cell r="D688">
            <v>100</v>
          </cell>
          <cell r="E688">
            <v>200</v>
          </cell>
          <cell r="F688">
            <v>66</v>
          </cell>
          <cell r="G688">
            <v>121</v>
          </cell>
          <cell r="H688">
            <v>0.75153999999999999</v>
          </cell>
        </row>
        <row r="689">
          <cell r="A689">
            <v>2301013</v>
          </cell>
          <cell r="B689" t="str">
            <v>Bob Courtway Middle School</v>
          </cell>
          <cell r="C689">
            <v>488</v>
          </cell>
          <cell r="D689">
            <v>107</v>
          </cell>
          <cell r="E689">
            <v>146</v>
          </cell>
          <cell r="F689">
            <v>49</v>
          </cell>
          <cell r="G689">
            <v>186</v>
          </cell>
          <cell r="H689">
            <v>0.61885199999999996</v>
          </cell>
        </row>
        <row r="690">
          <cell r="A690">
            <v>7001001</v>
          </cell>
          <cell r="B690" t="str">
            <v>Hugh Goodwin Elementary School</v>
          </cell>
          <cell r="C690">
            <v>488</v>
          </cell>
          <cell r="D690">
            <v>93</v>
          </cell>
          <cell r="E690">
            <v>113</v>
          </cell>
          <cell r="F690">
            <v>45</v>
          </cell>
          <cell r="G690">
            <v>237</v>
          </cell>
          <cell r="H690">
            <v>0.51434400000000002</v>
          </cell>
        </row>
        <row r="691">
          <cell r="A691">
            <v>3604019</v>
          </cell>
          <cell r="B691" t="str">
            <v>Lamar High School</v>
          </cell>
          <cell r="C691">
            <v>489</v>
          </cell>
          <cell r="D691">
            <v>135</v>
          </cell>
          <cell r="E691">
            <v>106</v>
          </cell>
          <cell r="F691">
            <v>56</v>
          </cell>
          <cell r="G691">
            <v>192</v>
          </cell>
          <cell r="H691">
            <v>0.60736199999999996</v>
          </cell>
        </row>
        <row r="692">
          <cell r="A692">
            <v>7311047</v>
          </cell>
          <cell r="B692" t="str">
            <v>McRae Elementary School</v>
          </cell>
          <cell r="C692">
            <v>489</v>
          </cell>
          <cell r="D692">
            <v>87</v>
          </cell>
          <cell r="E692">
            <v>147</v>
          </cell>
          <cell r="F692">
            <v>57</v>
          </cell>
          <cell r="G692">
            <v>198</v>
          </cell>
          <cell r="H692">
            <v>0.59509199999999995</v>
          </cell>
        </row>
        <row r="693">
          <cell r="A693">
            <v>2603024</v>
          </cell>
          <cell r="B693" t="str">
            <v>Hot Springs Intermediate School</v>
          </cell>
          <cell r="C693">
            <v>490</v>
          </cell>
          <cell r="D693">
            <v>158</v>
          </cell>
          <cell r="E693">
            <v>224</v>
          </cell>
          <cell r="F693">
            <v>25</v>
          </cell>
          <cell r="G693">
            <v>83</v>
          </cell>
          <cell r="H693">
            <v>0.83061200000000002</v>
          </cell>
        </row>
        <row r="694">
          <cell r="A694">
            <v>7001004</v>
          </cell>
          <cell r="B694" t="str">
            <v>Northwest Elementary School</v>
          </cell>
          <cell r="C694">
            <v>490</v>
          </cell>
          <cell r="D694">
            <v>108</v>
          </cell>
          <cell r="E694">
            <v>178</v>
          </cell>
          <cell r="F694">
            <v>36</v>
          </cell>
          <cell r="G694">
            <v>168</v>
          </cell>
          <cell r="H694">
            <v>0.65714300000000003</v>
          </cell>
        </row>
        <row r="695">
          <cell r="A695">
            <v>5605024</v>
          </cell>
          <cell r="B695" t="str">
            <v>Trumann Middle School</v>
          </cell>
          <cell r="C695">
            <v>494</v>
          </cell>
          <cell r="D695">
            <v>103</v>
          </cell>
          <cell r="E695">
            <v>208</v>
          </cell>
          <cell r="F695">
            <v>45</v>
          </cell>
          <cell r="G695">
            <v>139</v>
          </cell>
          <cell r="H695">
            <v>0.71919200000000005</v>
          </cell>
        </row>
        <row r="696">
          <cell r="A696">
            <v>6103009</v>
          </cell>
          <cell r="B696" t="str">
            <v>Alma Spikes Elementary School</v>
          </cell>
          <cell r="C696">
            <v>494</v>
          </cell>
          <cell r="D696">
            <v>130</v>
          </cell>
          <cell r="E696">
            <v>144</v>
          </cell>
          <cell r="F696">
            <v>62</v>
          </cell>
          <cell r="G696">
            <v>158</v>
          </cell>
          <cell r="H696">
            <v>0.68016200000000004</v>
          </cell>
        </row>
        <row r="697">
          <cell r="A697">
            <v>7311053</v>
          </cell>
          <cell r="B697" t="str">
            <v>Westside Elementary School</v>
          </cell>
          <cell r="C697">
            <v>494</v>
          </cell>
          <cell r="D697">
            <v>71</v>
          </cell>
          <cell r="E697">
            <v>95</v>
          </cell>
          <cell r="F697">
            <v>39</v>
          </cell>
          <cell r="G697">
            <v>289</v>
          </cell>
          <cell r="H697">
            <v>0.41498000000000002</v>
          </cell>
        </row>
        <row r="698">
          <cell r="A698">
            <v>401017</v>
          </cell>
          <cell r="B698" t="str">
            <v>Bright Field Middle School</v>
          </cell>
          <cell r="C698">
            <v>495</v>
          </cell>
          <cell r="D698">
            <v>11</v>
          </cell>
          <cell r="E698">
            <v>7</v>
          </cell>
          <cell r="F698">
            <v>15</v>
          </cell>
          <cell r="G698">
            <v>462</v>
          </cell>
          <cell r="H698">
            <v>6.6667000000000004E-2</v>
          </cell>
        </row>
        <row r="699">
          <cell r="A699">
            <v>401013</v>
          </cell>
          <cell r="B699" t="str">
            <v>Ruth Barker Middle School</v>
          </cell>
          <cell r="C699">
            <v>496</v>
          </cell>
          <cell r="D699">
            <v>67</v>
          </cell>
          <cell r="E699">
            <v>58</v>
          </cell>
          <cell r="F699">
            <v>31</v>
          </cell>
          <cell r="G699">
            <v>340</v>
          </cell>
          <cell r="H699">
            <v>0.31451600000000002</v>
          </cell>
        </row>
        <row r="700">
          <cell r="A700">
            <v>3201009</v>
          </cell>
          <cell r="B700" t="str">
            <v>Eagle Mountain Elem School</v>
          </cell>
          <cell r="C700">
            <v>496</v>
          </cell>
          <cell r="D700">
            <v>123</v>
          </cell>
          <cell r="E700">
            <v>131</v>
          </cell>
          <cell r="F700">
            <v>48</v>
          </cell>
          <cell r="G700">
            <v>194</v>
          </cell>
          <cell r="H700">
            <v>0.60887100000000005</v>
          </cell>
        </row>
        <row r="701">
          <cell r="A701">
            <v>4304014</v>
          </cell>
          <cell r="B701" t="str">
            <v>Stagecoach Elementary School</v>
          </cell>
          <cell r="C701">
            <v>496</v>
          </cell>
          <cell r="D701">
            <v>66</v>
          </cell>
          <cell r="E701">
            <v>78</v>
          </cell>
          <cell r="F701">
            <v>30</v>
          </cell>
          <cell r="G701">
            <v>322</v>
          </cell>
          <cell r="H701">
            <v>0.35080600000000001</v>
          </cell>
        </row>
        <row r="702">
          <cell r="A702">
            <v>6601018</v>
          </cell>
          <cell r="B702" t="str">
            <v>Sutton Elementary School</v>
          </cell>
          <cell r="C702">
            <v>496</v>
          </cell>
          <cell r="D702">
            <v>189</v>
          </cell>
          <cell r="E702">
            <v>233</v>
          </cell>
          <cell r="F702">
            <v>46</v>
          </cell>
          <cell r="G702">
            <v>28</v>
          </cell>
          <cell r="H702">
            <v>0.94354800000000005</v>
          </cell>
        </row>
        <row r="703">
          <cell r="A703">
            <v>2105028</v>
          </cell>
          <cell r="B703" t="str">
            <v>McGehee High School</v>
          </cell>
          <cell r="C703">
            <v>497</v>
          </cell>
          <cell r="D703">
            <v>114</v>
          </cell>
          <cell r="E703">
            <v>179</v>
          </cell>
          <cell r="F703">
            <v>50</v>
          </cell>
          <cell r="G703">
            <v>154</v>
          </cell>
          <cell r="H703">
            <v>0.690141</v>
          </cell>
        </row>
        <row r="704">
          <cell r="A704">
            <v>6003150</v>
          </cell>
          <cell r="B704" t="str">
            <v>Chenal Elementary School</v>
          </cell>
          <cell r="C704">
            <v>497</v>
          </cell>
          <cell r="D704">
            <v>40</v>
          </cell>
          <cell r="E704">
            <v>55</v>
          </cell>
          <cell r="F704">
            <v>28</v>
          </cell>
          <cell r="G704">
            <v>374</v>
          </cell>
          <cell r="H704">
            <v>0.24748500000000001</v>
          </cell>
        </row>
        <row r="705">
          <cell r="A705">
            <v>1608021</v>
          </cell>
          <cell r="B705" t="str">
            <v>International Studies Magnet</v>
          </cell>
          <cell r="C705">
            <v>498</v>
          </cell>
          <cell r="D705">
            <v>72</v>
          </cell>
          <cell r="E705">
            <v>92</v>
          </cell>
          <cell r="F705">
            <v>30</v>
          </cell>
          <cell r="G705">
            <v>304</v>
          </cell>
          <cell r="H705">
            <v>0.38955800000000002</v>
          </cell>
        </row>
        <row r="706">
          <cell r="A706">
            <v>7203013</v>
          </cell>
          <cell r="B706" t="str">
            <v>Happy Hollow Elementary School</v>
          </cell>
          <cell r="C706">
            <v>498</v>
          </cell>
          <cell r="D706">
            <v>74</v>
          </cell>
          <cell r="E706">
            <v>86</v>
          </cell>
          <cell r="F706">
            <v>37</v>
          </cell>
          <cell r="G706">
            <v>301</v>
          </cell>
          <cell r="H706">
            <v>0.39558199999999999</v>
          </cell>
        </row>
        <row r="707">
          <cell r="A707">
            <v>7302011</v>
          </cell>
          <cell r="B707" t="str">
            <v>Beebe Middle School</v>
          </cell>
          <cell r="C707">
            <v>498</v>
          </cell>
          <cell r="D707">
            <v>85</v>
          </cell>
          <cell r="E707">
            <v>133</v>
          </cell>
          <cell r="F707">
            <v>45</v>
          </cell>
          <cell r="G707">
            <v>235</v>
          </cell>
          <cell r="H707">
            <v>0.52811200000000003</v>
          </cell>
        </row>
        <row r="708">
          <cell r="A708">
            <v>405034</v>
          </cell>
          <cell r="B708" t="str">
            <v>Northside Elementary School</v>
          </cell>
          <cell r="C708">
            <v>499</v>
          </cell>
          <cell r="D708">
            <v>124</v>
          </cell>
          <cell r="E708">
            <v>138</v>
          </cell>
          <cell r="F708">
            <v>56</v>
          </cell>
          <cell r="G708">
            <v>181</v>
          </cell>
          <cell r="H708">
            <v>0.63727500000000004</v>
          </cell>
        </row>
        <row r="709">
          <cell r="A709">
            <v>201006</v>
          </cell>
          <cell r="B709" t="str">
            <v>Crossett High School</v>
          </cell>
          <cell r="C709">
            <v>500</v>
          </cell>
          <cell r="D709">
            <v>66</v>
          </cell>
          <cell r="E709">
            <v>147</v>
          </cell>
          <cell r="F709">
            <v>26</v>
          </cell>
          <cell r="G709">
            <v>261</v>
          </cell>
          <cell r="H709">
            <v>0.47799999999999998</v>
          </cell>
        </row>
        <row r="710">
          <cell r="A710">
            <v>602016</v>
          </cell>
          <cell r="B710" t="str">
            <v>Eastside Elementary School</v>
          </cell>
          <cell r="C710">
            <v>500</v>
          </cell>
          <cell r="D710">
            <v>129</v>
          </cell>
          <cell r="E710">
            <v>211</v>
          </cell>
          <cell r="F710">
            <v>40</v>
          </cell>
          <cell r="G710">
            <v>120</v>
          </cell>
          <cell r="H710">
            <v>0.76</v>
          </cell>
        </row>
        <row r="711">
          <cell r="A711">
            <v>3403013</v>
          </cell>
          <cell r="B711" t="str">
            <v>Newport High School</v>
          </cell>
          <cell r="C711">
            <v>500</v>
          </cell>
          <cell r="D711">
            <v>140</v>
          </cell>
          <cell r="E711">
            <v>205</v>
          </cell>
          <cell r="F711">
            <v>35</v>
          </cell>
          <cell r="G711">
            <v>120</v>
          </cell>
          <cell r="H711">
            <v>0.76</v>
          </cell>
        </row>
        <row r="712">
          <cell r="A712">
            <v>2603702</v>
          </cell>
          <cell r="B712" t="str">
            <v>Hot Springs Junior Academy</v>
          </cell>
          <cell r="C712">
            <v>501</v>
          </cell>
          <cell r="D712">
            <v>174</v>
          </cell>
          <cell r="E712">
            <v>207</v>
          </cell>
          <cell r="F712">
            <v>35</v>
          </cell>
          <cell r="G712">
            <v>85</v>
          </cell>
          <cell r="H712">
            <v>0.83033900000000005</v>
          </cell>
        </row>
        <row r="713">
          <cell r="A713">
            <v>1611041</v>
          </cell>
          <cell r="B713" t="str">
            <v>Nettleton Junior High School</v>
          </cell>
          <cell r="C713">
            <v>502</v>
          </cell>
          <cell r="D713">
            <v>116</v>
          </cell>
          <cell r="E713">
            <v>173</v>
          </cell>
          <cell r="F713">
            <v>72</v>
          </cell>
          <cell r="G713">
            <v>140</v>
          </cell>
          <cell r="H713">
            <v>0.72055899999999995</v>
          </cell>
        </row>
        <row r="714">
          <cell r="A714">
            <v>101001</v>
          </cell>
          <cell r="B714" t="str">
            <v>Dewitt Elementary School</v>
          </cell>
          <cell r="C714">
            <v>503</v>
          </cell>
          <cell r="D714">
            <v>110</v>
          </cell>
          <cell r="E714">
            <v>197</v>
          </cell>
          <cell r="F714">
            <v>50</v>
          </cell>
          <cell r="G714">
            <v>146</v>
          </cell>
          <cell r="H714">
            <v>0.70974199999999998</v>
          </cell>
        </row>
        <row r="715">
          <cell r="A715">
            <v>401004</v>
          </cell>
          <cell r="B715" t="str">
            <v>R.E. Baker Elementary School</v>
          </cell>
          <cell r="C715">
            <v>504</v>
          </cell>
          <cell r="D715">
            <v>78</v>
          </cell>
          <cell r="E715">
            <v>101</v>
          </cell>
          <cell r="F715">
            <v>42</v>
          </cell>
          <cell r="G715">
            <v>283</v>
          </cell>
          <cell r="H715">
            <v>0.43849199999999999</v>
          </cell>
        </row>
        <row r="716">
          <cell r="A716">
            <v>1202006</v>
          </cell>
          <cell r="B716" t="str">
            <v>Heber Springs High School</v>
          </cell>
          <cell r="C716">
            <v>504</v>
          </cell>
          <cell r="D716">
            <v>97</v>
          </cell>
          <cell r="E716">
            <v>69</v>
          </cell>
          <cell r="F716">
            <v>54</v>
          </cell>
          <cell r="G716">
            <v>284</v>
          </cell>
          <cell r="H716">
            <v>0.43650800000000001</v>
          </cell>
        </row>
        <row r="717">
          <cell r="A717">
            <v>1507031</v>
          </cell>
          <cell r="B717" t="str">
            <v>Morrilton Intermediate School</v>
          </cell>
          <cell r="C717">
            <v>506</v>
          </cell>
          <cell r="D717">
            <v>129</v>
          </cell>
          <cell r="E717">
            <v>194</v>
          </cell>
          <cell r="F717">
            <v>56</v>
          </cell>
          <cell r="G717">
            <v>126</v>
          </cell>
          <cell r="H717">
            <v>0.75049500000000002</v>
          </cell>
        </row>
        <row r="718">
          <cell r="A718">
            <v>3105009</v>
          </cell>
          <cell r="B718" t="str">
            <v>Nashville Elementary School</v>
          </cell>
          <cell r="C718">
            <v>507</v>
          </cell>
          <cell r="D718">
            <v>142</v>
          </cell>
          <cell r="E718">
            <v>159</v>
          </cell>
          <cell r="F718">
            <v>67</v>
          </cell>
          <cell r="G718">
            <v>139</v>
          </cell>
          <cell r="H718">
            <v>0.72583799999999998</v>
          </cell>
        </row>
        <row r="719">
          <cell r="A719">
            <v>6302006</v>
          </cell>
          <cell r="B719" t="str">
            <v>Caldwell Elementary School</v>
          </cell>
          <cell r="C719">
            <v>507</v>
          </cell>
          <cell r="D719">
            <v>47</v>
          </cell>
          <cell r="E719">
            <v>39</v>
          </cell>
          <cell r="F719">
            <v>37</v>
          </cell>
          <cell r="G719">
            <v>384</v>
          </cell>
          <cell r="H719">
            <v>0.24260399999999999</v>
          </cell>
        </row>
        <row r="720">
          <cell r="A720">
            <v>1608026</v>
          </cell>
          <cell r="B720" t="str">
            <v>Kindergarten Center</v>
          </cell>
          <cell r="C720">
            <v>508</v>
          </cell>
          <cell r="D720">
            <v>105</v>
          </cell>
          <cell r="E720">
            <v>276</v>
          </cell>
          <cell r="F720">
            <v>30</v>
          </cell>
          <cell r="G720">
            <v>97</v>
          </cell>
          <cell r="H720">
            <v>0.80905499999999997</v>
          </cell>
        </row>
        <row r="721">
          <cell r="A721">
            <v>6701003</v>
          </cell>
          <cell r="B721" t="str">
            <v>Dequeen High School</v>
          </cell>
          <cell r="C721">
            <v>509</v>
          </cell>
          <cell r="D721">
            <v>202</v>
          </cell>
          <cell r="E721">
            <v>117</v>
          </cell>
          <cell r="F721">
            <v>47</v>
          </cell>
          <cell r="G721">
            <v>143</v>
          </cell>
          <cell r="H721">
            <v>0.71905699999999995</v>
          </cell>
        </row>
        <row r="722">
          <cell r="A722">
            <v>7510019</v>
          </cell>
          <cell r="B722" t="str">
            <v>Two Rivers High School</v>
          </cell>
          <cell r="C722">
            <v>509</v>
          </cell>
          <cell r="D722">
            <v>115</v>
          </cell>
          <cell r="E722">
            <v>236</v>
          </cell>
          <cell r="F722">
            <v>46</v>
          </cell>
          <cell r="G722">
            <v>112</v>
          </cell>
          <cell r="H722">
            <v>0.77996100000000002</v>
          </cell>
        </row>
        <row r="723">
          <cell r="A723">
            <v>803013</v>
          </cell>
          <cell r="B723" t="str">
            <v>Green Forest Intermed School</v>
          </cell>
          <cell r="C723">
            <v>510</v>
          </cell>
          <cell r="D723">
            <v>189</v>
          </cell>
          <cell r="E723">
            <v>176</v>
          </cell>
          <cell r="F723">
            <v>60</v>
          </cell>
          <cell r="G723">
            <v>85</v>
          </cell>
          <cell r="H723">
            <v>0.83333299999999999</v>
          </cell>
        </row>
        <row r="724">
          <cell r="A724">
            <v>2307037</v>
          </cell>
          <cell r="B724" t="str">
            <v>Vilonia Middle School</v>
          </cell>
          <cell r="C724">
            <v>510</v>
          </cell>
          <cell r="D724">
            <v>82</v>
          </cell>
          <cell r="E724">
            <v>66</v>
          </cell>
          <cell r="F724">
            <v>54</v>
          </cell>
          <cell r="G724">
            <v>308</v>
          </cell>
          <cell r="H724">
            <v>0.39607799999999999</v>
          </cell>
        </row>
        <row r="725">
          <cell r="A725">
            <v>1002010</v>
          </cell>
          <cell r="B725" t="str">
            <v>Arkadelphia High School</v>
          </cell>
          <cell r="C725">
            <v>512</v>
          </cell>
          <cell r="D725">
            <v>75</v>
          </cell>
          <cell r="E725">
            <v>109</v>
          </cell>
          <cell r="F725">
            <v>36</v>
          </cell>
          <cell r="G725">
            <v>292</v>
          </cell>
          <cell r="H725">
            <v>0.42968800000000001</v>
          </cell>
        </row>
        <row r="726">
          <cell r="A726">
            <v>3810026</v>
          </cell>
          <cell r="B726" t="str">
            <v>Walnut Ridge Elementary School</v>
          </cell>
          <cell r="C726">
            <v>512</v>
          </cell>
          <cell r="D726">
            <v>94</v>
          </cell>
          <cell r="E726">
            <v>173</v>
          </cell>
          <cell r="F726">
            <v>60</v>
          </cell>
          <cell r="G726">
            <v>185</v>
          </cell>
          <cell r="H726">
            <v>0.63867200000000002</v>
          </cell>
        </row>
        <row r="727">
          <cell r="A727">
            <v>3201003</v>
          </cell>
          <cell r="B727" t="str">
            <v>West Elementary School</v>
          </cell>
          <cell r="C727">
            <v>514</v>
          </cell>
          <cell r="D727">
            <v>113</v>
          </cell>
          <cell r="E727">
            <v>194</v>
          </cell>
          <cell r="F727">
            <v>48</v>
          </cell>
          <cell r="G727">
            <v>159</v>
          </cell>
          <cell r="H727">
            <v>0.69066099999999997</v>
          </cell>
        </row>
        <row r="728">
          <cell r="A728">
            <v>4304001</v>
          </cell>
          <cell r="B728" t="str">
            <v>Eastside Elementary School</v>
          </cell>
          <cell r="C728">
            <v>515</v>
          </cell>
          <cell r="D728">
            <v>58</v>
          </cell>
          <cell r="E728">
            <v>70</v>
          </cell>
          <cell r="F728">
            <v>52</v>
          </cell>
          <cell r="G728">
            <v>335</v>
          </cell>
          <cell r="H728">
            <v>0.34951500000000002</v>
          </cell>
        </row>
        <row r="729">
          <cell r="A729">
            <v>6001057</v>
          </cell>
          <cell r="B729" t="str">
            <v>Mabelvale Elementary School</v>
          </cell>
          <cell r="C729">
            <v>515</v>
          </cell>
          <cell r="D729">
            <v>111</v>
          </cell>
          <cell r="E729">
            <v>289</v>
          </cell>
          <cell r="F729">
            <v>25</v>
          </cell>
          <cell r="G729">
            <v>90</v>
          </cell>
          <cell r="H729">
            <v>0.82524299999999995</v>
          </cell>
        </row>
        <row r="730">
          <cell r="A730">
            <v>6001076</v>
          </cell>
          <cell r="B730" t="str">
            <v>Pinnacle View Middle School</v>
          </cell>
          <cell r="C730">
            <v>515</v>
          </cell>
          <cell r="D730">
            <v>59</v>
          </cell>
          <cell r="E730">
            <v>95</v>
          </cell>
          <cell r="F730">
            <v>27</v>
          </cell>
          <cell r="G730">
            <v>334</v>
          </cell>
          <cell r="H730">
            <v>0.35145599999999999</v>
          </cell>
        </row>
        <row r="731">
          <cell r="A731">
            <v>5502010</v>
          </cell>
          <cell r="B731" t="str">
            <v>Centerpoint High School</v>
          </cell>
          <cell r="C731">
            <v>516</v>
          </cell>
          <cell r="D731">
            <v>146</v>
          </cell>
          <cell r="E731">
            <v>115</v>
          </cell>
          <cell r="F731">
            <v>83</v>
          </cell>
          <cell r="G731">
            <v>172</v>
          </cell>
          <cell r="H731">
            <v>0.66666700000000001</v>
          </cell>
        </row>
        <row r="732">
          <cell r="A732">
            <v>5703012</v>
          </cell>
          <cell r="B732" t="str">
            <v>Mena High School</v>
          </cell>
          <cell r="C732">
            <v>516</v>
          </cell>
          <cell r="D732">
            <v>96</v>
          </cell>
          <cell r="E732">
            <v>141</v>
          </cell>
          <cell r="F732">
            <v>76</v>
          </cell>
          <cell r="G732">
            <v>203</v>
          </cell>
          <cell r="H732">
            <v>0.60658900000000004</v>
          </cell>
        </row>
        <row r="733">
          <cell r="A733">
            <v>201008</v>
          </cell>
          <cell r="B733" t="str">
            <v>Crossett Middle School</v>
          </cell>
          <cell r="C733">
            <v>517</v>
          </cell>
          <cell r="D733">
            <v>101</v>
          </cell>
          <cell r="E733">
            <v>189</v>
          </cell>
          <cell r="F733">
            <v>40</v>
          </cell>
          <cell r="G733">
            <v>187</v>
          </cell>
          <cell r="H733">
            <v>0.63829800000000003</v>
          </cell>
        </row>
        <row r="734">
          <cell r="A734">
            <v>6802001</v>
          </cell>
          <cell r="B734" t="str">
            <v>Cave City Elementary School</v>
          </cell>
          <cell r="C734">
            <v>518</v>
          </cell>
          <cell r="D734">
            <v>138</v>
          </cell>
          <cell r="E734">
            <v>202</v>
          </cell>
          <cell r="F734">
            <v>66</v>
          </cell>
          <cell r="G734">
            <v>112</v>
          </cell>
          <cell r="H734">
            <v>0.78378400000000004</v>
          </cell>
        </row>
        <row r="735">
          <cell r="A735">
            <v>6047702</v>
          </cell>
          <cell r="B735" t="str">
            <v>Estem Junior High Public Charter School</v>
          </cell>
          <cell r="C735">
            <v>519</v>
          </cell>
          <cell r="D735">
            <v>60</v>
          </cell>
          <cell r="E735">
            <v>98</v>
          </cell>
          <cell r="F735">
            <v>40</v>
          </cell>
          <cell r="G735">
            <v>321</v>
          </cell>
          <cell r="H735">
            <v>0.38150299999999998</v>
          </cell>
        </row>
        <row r="736">
          <cell r="A736">
            <v>6301002</v>
          </cell>
          <cell r="B736" t="str">
            <v>Bauxite High School</v>
          </cell>
          <cell r="C736">
            <v>519</v>
          </cell>
          <cell r="D736">
            <v>72</v>
          </cell>
          <cell r="E736">
            <v>69</v>
          </cell>
          <cell r="F736">
            <v>34</v>
          </cell>
          <cell r="G736">
            <v>344</v>
          </cell>
          <cell r="H736">
            <v>0.33718700000000001</v>
          </cell>
        </row>
        <row r="737">
          <cell r="A737">
            <v>7207058</v>
          </cell>
          <cell r="B737" t="str">
            <v>Harp Elementary School</v>
          </cell>
          <cell r="C737">
            <v>519</v>
          </cell>
          <cell r="D737">
            <v>215</v>
          </cell>
          <cell r="E737">
            <v>82</v>
          </cell>
          <cell r="F737">
            <v>63</v>
          </cell>
          <cell r="G737">
            <v>159</v>
          </cell>
          <cell r="H737">
            <v>0.69364199999999998</v>
          </cell>
        </row>
        <row r="738">
          <cell r="A738">
            <v>1705022</v>
          </cell>
          <cell r="B738" t="str">
            <v>King Elementary School</v>
          </cell>
          <cell r="C738">
            <v>521</v>
          </cell>
          <cell r="D738">
            <v>183</v>
          </cell>
          <cell r="E738">
            <v>179</v>
          </cell>
          <cell r="F738">
            <v>80</v>
          </cell>
          <cell r="G738">
            <v>79</v>
          </cell>
          <cell r="H738">
            <v>0.84836900000000004</v>
          </cell>
        </row>
        <row r="739">
          <cell r="A739">
            <v>6003142</v>
          </cell>
          <cell r="B739" t="str">
            <v>Pine Forest Elementary School</v>
          </cell>
          <cell r="C739">
            <v>521</v>
          </cell>
          <cell r="D739">
            <v>65</v>
          </cell>
          <cell r="E739">
            <v>156</v>
          </cell>
          <cell r="F739">
            <v>37</v>
          </cell>
          <cell r="G739">
            <v>263</v>
          </cell>
          <cell r="H739">
            <v>0.49520199999999998</v>
          </cell>
        </row>
        <row r="740">
          <cell r="A740">
            <v>6804010</v>
          </cell>
          <cell r="B740" t="str">
            <v>Highland High School</v>
          </cell>
          <cell r="C740">
            <v>522</v>
          </cell>
          <cell r="D740">
            <v>107</v>
          </cell>
          <cell r="E740">
            <v>166</v>
          </cell>
          <cell r="F740">
            <v>86</v>
          </cell>
          <cell r="G740">
            <v>163</v>
          </cell>
          <cell r="H740">
            <v>0.68773899999999999</v>
          </cell>
        </row>
        <row r="741">
          <cell r="A741">
            <v>6004005</v>
          </cell>
          <cell r="B741" t="str">
            <v>Murrell Taylor Elementary School</v>
          </cell>
          <cell r="C741">
            <v>524</v>
          </cell>
          <cell r="D741">
            <v>208</v>
          </cell>
          <cell r="E741">
            <v>227</v>
          </cell>
          <cell r="F741">
            <v>26</v>
          </cell>
          <cell r="G741">
            <v>63</v>
          </cell>
          <cell r="H741">
            <v>0.87977099999999997</v>
          </cell>
        </row>
        <row r="742">
          <cell r="A742">
            <v>405049</v>
          </cell>
          <cell r="B742" t="str">
            <v>Jones Elementary School</v>
          </cell>
          <cell r="C742">
            <v>525</v>
          </cell>
          <cell r="D742">
            <v>241</v>
          </cell>
          <cell r="E742">
            <v>113</v>
          </cell>
          <cell r="F742">
            <v>86</v>
          </cell>
          <cell r="G742">
            <v>85</v>
          </cell>
          <cell r="H742">
            <v>0.83809500000000003</v>
          </cell>
        </row>
        <row r="743">
          <cell r="A743">
            <v>2606039</v>
          </cell>
          <cell r="B743" t="str">
            <v>Lakeside Primary School</v>
          </cell>
          <cell r="C743">
            <v>526</v>
          </cell>
          <cell r="D743">
            <v>93</v>
          </cell>
          <cell r="E743">
            <v>150</v>
          </cell>
          <cell r="F743">
            <v>37</v>
          </cell>
          <cell r="G743">
            <v>246</v>
          </cell>
          <cell r="H743">
            <v>0.53231899999999999</v>
          </cell>
        </row>
        <row r="744">
          <cell r="A744">
            <v>1705025</v>
          </cell>
          <cell r="B744" t="str">
            <v>Central Elementary School</v>
          </cell>
          <cell r="C744">
            <v>527</v>
          </cell>
          <cell r="D744">
            <v>139</v>
          </cell>
          <cell r="E744">
            <v>202</v>
          </cell>
          <cell r="F744">
            <v>59</v>
          </cell>
          <cell r="G744">
            <v>127</v>
          </cell>
          <cell r="H744">
            <v>0.75901300000000005</v>
          </cell>
        </row>
        <row r="745">
          <cell r="A745">
            <v>7302009</v>
          </cell>
          <cell r="B745" t="str">
            <v>Beebe Junior High School</v>
          </cell>
          <cell r="C745">
            <v>527</v>
          </cell>
          <cell r="D745">
            <v>98</v>
          </cell>
          <cell r="E745">
            <v>131</v>
          </cell>
          <cell r="F745">
            <v>44</v>
          </cell>
          <cell r="G745">
            <v>254</v>
          </cell>
          <cell r="H745">
            <v>0.51802700000000002</v>
          </cell>
        </row>
        <row r="746">
          <cell r="A746">
            <v>7207052</v>
          </cell>
          <cell r="B746" t="str">
            <v>Walker Elementary School</v>
          </cell>
          <cell r="C746">
            <v>528</v>
          </cell>
          <cell r="D746">
            <v>138</v>
          </cell>
          <cell r="E746">
            <v>73</v>
          </cell>
          <cell r="F746">
            <v>60</v>
          </cell>
          <cell r="G746">
            <v>257</v>
          </cell>
          <cell r="H746">
            <v>0.51325799999999999</v>
          </cell>
        </row>
        <row r="747">
          <cell r="A747">
            <v>3004023</v>
          </cell>
          <cell r="B747" t="str">
            <v>Malvern High School</v>
          </cell>
          <cell r="C747">
            <v>529</v>
          </cell>
          <cell r="D747">
            <v>118</v>
          </cell>
          <cell r="E747">
            <v>164</v>
          </cell>
          <cell r="F747">
            <v>56</v>
          </cell>
          <cell r="G747">
            <v>191</v>
          </cell>
          <cell r="H747">
            <v>0.63894099999999998</v>
          </cell>
        </row>
        <row r="748">
          <cell r="A748">
            <v>5006022</v>
          </cell>
          <cell r="B748" t="str">
            <v>Prescott Elementary School</v>
          </cell>
          <cell r="C748">
            <v>529</v>
          </cell>
          <cell r="D748">
            <v>134</v>
          </cell>
          <cell r="E748">
            <v>220</v>
          </cell>
          <cell r="F748">
            <v>58</v>
          </cell>
          <cell r="G748">
            <v>117</v>
          </cell>
          <cell r="H748">
            <v>0.77882799999999996</v>
          </cell>
        </row>
        <row r="749">
          <cell r="A749">
            <v>5805021</v>
          </cell>
          <cell r="B749" t="str">
            <v>Sequoyah Elementary School</v>
          </cell>
          <cell r="C749">
            <v>529</v>
          </cell>
          <cell r="D749">
            <v>89</v>
          </cell>
          <cell r="E749">
            <v>92</v>
          </cell>
          <cell r="F749">
            <v>45</v>
          </cell>
          <cell r="G749">
            <v>303</v>
          </cell>
          <cell r="H749">
            <v>0.42722100000000002</v>
          </cell>
        </row>
        <row r="750">
          <cell r="A750">
            <v>7203012</v>
          </cell>
          <cell r="B750" t="str">
            <v>Butterfield Elementary School</v>
          </cell>
          <cell r="C750">
            <v>529</v>
          </cell>
          <cell r="D750">
            <v>111</v>
          </cell>
          <cell r="E750">
            <v>102</v>
          </cell>
          <cell r="F750">
            <v>48</v>
          </cell>
          <cell r="G750">
            <v>268</v>
          </cell>
          <cell r="H750">
            <v>0.49338399999999999</v>
          </cell>
        </row>
        <row r="751">
          <cell r="A751">
            <v>2602005</v>
          </cell>
          <cell r="B751" t="str">
            <v>Fountain Lake Elementary</v>
          </cell>
          <cell r="C751">
            <v>530</v>
          </cell>
          <cell r="D751">
            <v>89</v>
          </cell>
          <cell r="E751">
            <v>170</v>
          </cell>
          <cell r="F751">
            <v>39</v>
          </cell>
          <cell r="G751">
            <v>232</v>
          </cell>
          <cell r="H751">
            <v>0.56226399999999999</v>
          </cell>
        </row>
        <row r="752">
          <cell r="A752">
            <v>2705024</v>
          </cell>
          <cell r="B752" t="str">
            <v>East End Intermediate School</v>
          </cell>
          <cell r="C752">
            <v>530</v>
          </cell>
          <cell r="D752">
            <v>96</v>
          </cell>
          <cell r="E752">
            <v>122</v>
          </cell>
          <cell r="F752">
            <v>56</v>
          </cell>
          <cell r="G752">
            <v>256</v>
          </cell>
          <cell r="H752">
            <v>0.51698100000000002</v>
          </cell>
        </row>
        <row r="753">
          <cell r="A753">
            <v>4603009</v>
          </cell>
          <cell r="B753" t="str">
            <v>Fouke Elementary School</v>
          </cell>
          <cell r="C753">
            <v>530</v>
          </cell>
          <cell r="D753">
            <v>130</v>
          </cell>
          <cell r="E753">
            <v>128</v>
          </cell>
          <cell r="F753">
            <v>80</v>
          </cell>
          <cell r="G753">
            <v>192</v>
          </cell>
          <cell r="H753">
            <v>0.63773599999999997</v>
          </cell>
        </row>
        <row r="754">
          <cell r="A754">
            <v>5804013</v>
          </cell>
          <cell r="B754" t="str">
            <v>Pottsville Elementary School</v>
          </cell>
          <cell r="C754">
            <v>531</v>
          </cell>
          <cell r="D754">
            <v>110</v>
          </cell>
          <cell r="E754">
            <v>120</v>
          </cell>
          <cell r="F754">
            <v>50</v>
          </cell>
          <cell r="G754">
            <v>251</v>
          </cell>
          <cell r="H754">
            <v>0.52730699999999997</v>
          </cell>
        </row>
        <row r="755">
          <cell r="A755">
            <v>7207041</v>
          </cell>
          <cell r="B755" t="str">
            <v>Jones Elementary School</v>
          </cell>
          <cell r="C755">
            <v>531</v>
          </cell>
          <cell r="D755">
            <v>230</v>
          </cell>
          <cell r="E755">
            <v>264</v>
          </cell>
          <cell r="F755">
            <v>23</v>
          </cell>
          <cell r="G755">
            <v>14</v>
          </cell>
          <cell r="H755">
            <v>0.97363500000000003</v>
          </cell>
        </row>
        <row r="756">
          <cell r="A756">
            <v>6001041</v>
          </cell>
          <cell r="B756" t="str">
            <v>Stephens Elementary</v>
          </cell>
          <cell r="C756">
            <v>533</v>
          </cell>
          <cell r="D756">
            <v>65</v>
          </cell>
          <cell r="E756">
            <v>360</v>
          </cell>
          <cell r="F756">
            <v>9</v>
          </cell>
          <cell r="G756">
            <v>99</v>
          </cell>
          <cell r="H756">
            <v>0.81425899999999996</v>
          </cell>
        </row>
        <row r="757">
          <cell r="A757">
            <v>401020</v>
          </cell>
          <cell r="B757" t="str">
            <v>Osage Creek Elementary School</v>
          </cell>
          <cell r="C757">
            <v>534</v>
          </cell>
          <cell r="D757">
            <v>59</v>
          </cell>
          <cell r="E757">
            <v>33</v>
          </cell>
          <cell r="F757">
            <v>27</v>
          </cell>
          <cell r="G757">
            <v>415</v>
          </cell>
          <cell r="H757">
            <v>0.22284599999999999</v>
          </cell>
        </row>
        <row r="758">
          <cell r="A758">
            <v>6001007</v>
          </cell>
          <cell r="B758" t="str">
            <v>Dunbar Magnet Middle School</v>
          </cell>
          <cell r="C758">
            <v>535</v>
          </cell>
          <cell r="D758">
            <v>115</v>
          </cell>
          <cell r="E758">
            <v>278</v>
          </cell>
          <cell r="F758">
            <v>41</v>
          </cell>
          <cell r="G758">
            <v>101</v>
          </cell>
          <cell r="H758">
            <v>0.81121500000000002</v>
          </cell>
        </row>
        <row r="759">
          <cell r="A759">
            <v>2705019</v>
          </cell>
          <cell r="B759" t="str">
            <v>Sheridan Elementary School</v>
          </cell>
          <cell r="C759">
            <v>537</v>
          </cell>
          <cell r="D759">
            <v>92</v>
          </cell>
          <cell r="E759">
            <v>139</v>
          </cell>
          <cell r="F759">
            <v>56</v>
          </cell>
          <cell r="G759">
            <v>250</v>
          </cell>
          <cell r="H759">
            <v>0.53445100000000001</v>
          </cell>
        </row>
        <row r="760">
          <cell r="A760">
            <v>2807010</v>
          </cell>
          <cell r="B760" t="str">
            <v>Greene Cty Tech Primary School</v>
          </cell>
          <cell r="C760">
            <v>537</v>
          </cell>
          <cell r="D760">
            <v>91</v>
          </cell>
          <cell r="E760">
            <v>135</v>
          </cell>
          <cell r="F760">
            <v>68</v>
          </cell>
          <cell r="G760">
            <v>243</v>
          </cell>
          <cell r="H760">
            <v>0.54748600000000003</v>
          </cell>
        </row>
        <row r="761">
          <cell r="A761">
            <v>2303018</v>
          </cell>
          <cell r="B761" t="str">
            <v>Greenbrier Middle School</v>
          </cell>
          <cell r="C761">
            <v>543</v>
          </cell>
          <cell r="D761">
            <v>83</v>
          </cell>
          <cell r="E761">
            <v>97</v>
          </cell>
          <cell r="F761">
            <v>43</v>
          </cell>
          <cell r="G761">
            <v>320</v>
          </cell>
          <cell r="H761">
            <v>0.41068100000000002</v>
          </cell>
        </row>
        <row r="762">
          <cell r="A762">
            <v>6001078</v>
          </cell>
          <cell r="B762" t="str">
            <v>Watson Elementary School</v>
          </cell>
          <cell r="C762">
            <v>543</v>
          </cell>
          <cell r="D762">
            <v>96</v>
          </cell>
          <cell r="E762">
            <v>358</v>
          </cell>
          <cell r="F762">
            <v>16</v>
          </cell>
          <cell r="G762">
            <v>73</v>
          </cell>
          <cell r="H762">
            <v>0.86556200000000005</v>
          </cell>
        </row>
        <row r="763">
          <cell r="A763">
            <v>6001079</v>
          </cell>
          <cell r="B763" t="str">
            <v>Chicot Elementary School</v>
          </cell>
          <cell r="C763">
            <v>544</v>
          </cell>
          <cell r="D763">
            <v>105</v>
          </cell>
          <cell r="E763">
            <v>269</v>
          </cell>
          <cell r="F763">
            <v>27</v>
          </cell>
          <cell r="G763">
            <v>143</v>
          </cell>
          <cell r="H763">
            <v>0.73713200000000001</v>
          </cell>
        </row>
        <row r="764">
          <cell r="A764">
            <v>6001048</v>
          </cell>
          <cell r="B764" t="str">
            <v>Fulbright Elementary School</v>
          </cell>
          <cell r="C764">
            <v>546</v>
          </cell>
          <cell r="D764">
            <v>58</v>
          </cell>
          <cell r="E764">
            <v>139</v>
          </cell>
          <cell r="F764">
            <v>25</v>
          </cell>
          <cell r="G764">
            <v>324</v>
          </cell>
          <cell r="H764">
            <v>0.40659299999999998</v>
          </cell>
        </row>
        <row r="765">
          <cell r="A765">
            <v>2808044</v>
          </cell>
          <cell r="B765" t="str">
            <v>Paragould Primary School</v>
          </cell>
          <cell r="C765">
            <v>547</v>
          </cell>
          <cell r="D765">
            <v>116</v>
          </cell>
          <cell r="E765">
            <v>230</v>
          </cell>
          <cell r="F765">
            <v>67</v>
          </cell>
          <cell r="G765">
            <v>134</v>
          </cell>
          <cell r="H765">
            <v>0.755027</v>
          </cell>
        </row>
        <row r="766">
          <cell r="A766">
            <v>5204028</v>
          </cell>
          <cell r="B766" t="str">
            <v>Camden Fairview Middle School</v>
          </cell>
          <cell r="C766">
            <v>548</v>
          </cell>
          <cell r="D766">
            <v>118</v>
          </cell>
          <cell r="E766">
            <v>244</v>
          </cell>
          <cell r="F766">
            <v>63</v>
          </cell>
          <cell r="G766">
            <v>123</v>
          </cell>
          <cell r="H766">
            <v>0.77554699999999999</v>
          </cell>
        </row>
        <row r="767">
          <cell r="A767">
            <v>7207044</v>
          </cell>
          <cell r="B767" t="str">
            <v>John Tyson Elementary School</v>
          </cell>
          <cell r="C767">
            <v>548</v>
          </cell>
          <cell r="D767">
            <v>193</v>
          </cell>
          <cell r="E767">
            <v>166</v>
          </cell>
          <cell r="F767">
            <v>64</v>
          </cell>
          <cell r="G767">
            <v>125</v>
          </cell>
          <cell r="H767">
            <v>0.77189799999999997</v>
          </cell>
        </row>
        <row r="768">
          <cell r="A768">
            <v>4605025</v>
          </cell>
          <cell r="B768" t="str">
            <v>North Heights Jr. High School</v>
          </cell>
          <cell r="C768">
            <v>549</v>
          </cell>
          <cell r="D768">
            <v>132</v>
          </cell>
          <cell r="E768">
            <v>233</v>
          </cell>
          <cell r="F768">
            <v>33</v>
          </cell>
          <cell r="G768">
            <v>151</v>
          </cell>
          <cell r="H768">
            <v>0.72495399999999999</v>
          </cell>
        </row>
        <row r="769">
          <cell r="A769">
            <v>6303024</v>
          </cell>
          <cell r="B769" t="str">
            <v>Robert L. Davis Elem. School</v>
          </cell>
          <cell r="C769">
            <v>549</v>
          </cell>
          <cell r="D769">
            <v>135</v>
          </cell>
          <cell r="E769">
            <v>109</v>
          </cell>
          <cell r="F769">
            <v>61</v>
          </cell>
          <cell r="G769">
            <v>244</v>
          </cell>
          <cell r="H769">
            <v>0.55555600000000005</v>
          </cell>
        </row>
        <row r="770">
          <cell r="A770">
            <v>2301018</v>
          </cell>
          <cell r="B770" t="str">
            <v>Woodrow Cummins Elementary Sch</v>
          </cell>
          <cell r="C770">
            <v>550</v>
          </cell>
          <cell r="D770">
            <v>54</v>
          </cell>
          <cell r="E770">
            <v>68</v>
          </cell>
          <cell r="F770">
            <v>26</v>
          </cell>
          <cell r="G770">
            <v>402</v>
          </cell>
          <cell r="H770">
            <v>0.26909100000000002</v>
          </cell>
        </row>
        <row r="771">
          <cell r="A771">
            <v>2807004</v>
          </cell>
          <cell r="B771" t="str">
            <v>Greene Cty Tech Elementary School</v>
          </cell>
          <cell r="C771">
            <v>550</v>
          </cell>
          <cell r="D771">
            <v>106</v>
          </cell>
          <cell r="E771">
            <v>130</v>
          </cell>
          <cell r="F771">
            <v>58</v>
          </cell>
          <cell r="G771">
            <v>256</v>
          </cell>
          <cell r="H771">
            <v>0.53454500000000005</v>
          </cell>
        </row>
        <row r="772">
          <cell r="A772">
            <v>6601031</v>
          </cell>
          <cell r="B772" t="str">
            <v>Elmer H. Cook Elementary School</v>
          </cell>
          <cell r="C772">
            <v>550</v>
          </cell>
          <cell r="D772">
            <v>85</v>
          </cell>
          <cell r="E772">
            <v>123</v>
          </cell>
          <cell r="F772">
            <v>56</v>
          </cell>
          <cell r="G772">
            <v>286</v>
          </cell>
          <cell r="H772">
            <v>0.48</v>
          </cell>
        </row>
        <row r="773">
          <cell r="A773">
            <v>6601010</v>
          </cell>
          <cell r="B773" t="str">
            <v>Fairview Elementary School</v>
          </cell>
          <cell r="C773">
            <v>551</v>
          </cell>
          <cell r="D773">
            <v>138</v>
          </cell>
          <cell r="E773">
            <v>238</v>
          </cell>
          <cell r="F773">
            <v>49</v>
          </cell>
          <cell r="G773">
            <v>126</v>
          </cell>
          <cell r="H773">
            <v>0.77132500000000004</v>
          </cell>
        </row>
        <row r="774">
          <cell r="A774">
            <v>7207040</v>
          </cell>
          <cell r="B774" t="str">
            <v>Elmdale Elementary School</v>
          </cell>
          <cell r="C774">
            <v>551</v>
          </cell>
          <cell r="D774">
            <v>239</v>
          </cell>
          <cell r="E774">
            <v>163</v>
          </cell>
          <cell r="F774">
            <v>90</v>
          </cell>
          <cell r="G774">
            <v>59</v>
          </cell>
          <cell r="H774">
            <v>0.89292199999999999</v>
          </cell>
        </row>
        <row r="775">
          <cell r="A775">
            <v>401001</v>
          </cell>
          <cell r="B775" t="str">
            <v>Thomas Jefferson Elem. School</v>
          </cell>
          <cell r="C775">
            <v>553</v>
          </cell>
          <cell r="D775">
            <v>43</v>
          </cell>
          <cell r="E775">
            <v>57</v>
          </cell>
          <cell r="F775">
            <v>40</v>
          </cell>
          <cell r="G775">
            <v>413</v>
          </cell>
          <cell r="H775">
            <v>0.25316499999999997</v>
          </cell>
        </row>
        <row r="776">
          <cell r="A776">
            <v>1804012</v>
          </cell>
          <cell r="B776" t="str">
            <v>Marion Elementary School</v>
          </cell>
          <cell r="C776">
            <v>554</v>
          </cell>
          <cell r="D776">
            <v>118</v>
          </cell>
          <cell r="E776">
            <v>227</v>
          </cell>
          <cell r="F776">
            <v>51</v>
          </cell>
          <cell r="G776">
            <v>158</v>
          </cell>
          <cell r="H776">
            <v>0.71480100000000002</v>
          </cell>
        </row>
        <row r="777">
          <cell r="A777">
            <v>6001059</v>
          </cell>
          <cell r="B777" t="str">
            <v>Wakefield Elementary School</v>
          </cell>
          <cell r="C777">
            <v>554</v>
          </cell>
          <cell r="D777">
            <v>163</v>
          </cell>
          <cell r="E777">
            <v>305</v>
          </cell>
          <cell r="F777">
            <v>22</v>
          </cell>
          <cell r="G777">
            <v>64</v>
          </cell>
          <cell r="H777">
            <v>0.88447699999999996</v>
          </cell>
        </row>
        <row r="778">
          <cell r="A778">
            <v>6601029</v>
          </cell>
          <cell r="B778" t="str">
            <v>John P. Woods Elementary School</v>
          </cell>
          <cell r="C778">
            <v>554</v>
          </cell>
          <cell r="D778">
            <v>79</v>
          </cell>
          <cell r="E778">
            <v>76</v>
          </cell>
          <cell r="F778">
            <v>51</v>
          </cell>
          <cell r="G778">
            <v>348</v>
          </cell>
          <cell r="H778">
            <v>0.37184099999999998</v>
          </cell>
        </row>
        <row r="779">
          <cell r="A779">
            <v>1608022</v>
          </cell>
          <cell r="B779" t="str">
            <v>Microsociety Magnet School</v>
          </cell>
          <cell r="C779">
            <v>555</v>
          </cell>
          <cell r="D779">
            <v>155</v>
          </cell>
          <cell r="E779">
            <v>350</v>
          </cell>
          <cell r="F779">
            <v>17</v>
          </cell>
          <cell r="G779">
            <v>33</v>
          </cell>
          <cell r="H779">
            <v>0.94054099999999996</v>
          </cell>
        </row>
        <row r="780">
          <cell r="A780">
            <v>407027</v>
          </cell>
          <cell r="B780" t="str">
            <v>Pea Ridge High School</v>
          </cell>
          <cell r="C780">
            <v>556</v>
          </cell>
          <cell r="D780">
            <v>99</v>
          </cell>
          <cell r="E780">
            <v>58</v>
          </cell>
          <cell r="F780">
            <v>48</v>
          </cell>
          <cell r="G780">
            <v>351</v>
          </cell>
          <cell r="H780">
            <v>0.368705</v>
          </cell>
        </row>
        <row r="781">
          <cell r="A781">
            <v>6303029</v>
          </cell>
          <cell r="B781" t="str">
            <v>Hurricane Creek Elementary</v>
          </cell>
          <cell r="C781">
            <v>556</v>
          </cell>
          <cell r="D781">
            <v>75</v>
          </cell>
          <cell r="E781">
            <v>91</v>
          </cell>
          <cell r="F781">
            <v>45</v>
          </cell>
          <cell r="G781">
            <v>345</v>
          </cell>
          <cell r="H781">
            <v>0.379496</v>
          </cell>
        </row>
        <row r="782">
          <cell r="A782">
            <v>4605027</v>
          </cell>
          <cell r="B782" t="str">
            <v>Edward D. Trice Elem. School</v>
          </cell>
          <cell r="C782">
            <v>558</v>
          </cell>
          <cell r="D782">
            <v>128</v>
          </cell>
          <cell r="E782">
            <v>164</v>
          </cell>
          <cell r="F782">
            <v>46</v>
          </cell>
          <cell r="G782">
            <v>220</v>
          </cell>
          <cell r="H782">
            <v>0.60573500000000002</v>
          </cell>
        </row>
        <row r="783">
          <cell r="A783">
            <v>7202703</v>
          </cell>
          <cell r="B783" t="str">
            <v>Farmington Career Academies</v>
          </cell>
          <cell r="C783">
            <v>558</v>
          </cell>
          <cell r="D783">
            <v>63</v>
          </cell>
          <cell r="E783">
            <v>49</v>
          </cell>
          <cell r="F783">
            <v>39</v>
          </cell>
          <cell r="G783">
            <v>407</v>
          </cell>
          <cell r="H783">
            <v>0.27060899999999999</v>
          </cell>
        </row>
        <row r="784">
          <cell r="A784">
            <v>7207063</v>
          </cell>
          <cell r="B784" t="str">
            <v>Hunt Elementary School</v>
          </cell>
          <cell r="C784">
            <v>560</v>
          </cell>
          <cell r="D784">
            <v>123</v>
          </cell>
          <cell r="E784">
            <v>69</v>
          </cell>
          <cell r="F784">
            <v>55</v>
          </cell>
          <cell r="G784">
            <v>313</v>
          </cell>
          <cell r="H784">
            <v>0.44107099999999999</v>
          </cell>
        </row>
        <row r="785">
          <cell r="A785">
            <v>303013</v>
          </cell>
          <cell r="B785" t="str">
            <v>Nelson Wilks Herron Elementary</v>
          </cell>
          <cell r="C785">
            <v>561</v>
          </cell>
          <cell r="D785">
            <v>97</v>
          </cell>
          <cell r="E785">
            <v>172</v>
          </cell>
          <cell r="F785">
            <v>63</v>
          </cell>
          <cell r="G785">
            <v>229</v>
          </cell>
          <cell r="H785">
            <v>0.59179999999999999</v>
          </cell>
        </row>
        <row r="786">
          <cell r="A786">
            <v>6201014</v>
          </cell>
          <cell r="B786" t="str">
            <v>Stewart Elementary School</v>
          </cell>
          <cell r="C786">
            <v>561</v>
          </cell>
          <cell r="D786">
            <v>81</v>
          </cell>
          <cell r="E786">
            <v>368</v>
          </cell>
          <cell r="F786">
            <v>39</v>
          </cell>
          <cell r="G786">
            <v>73</v>
          </cell>
          <cell r="H786">
            <v>0.86987499999999995</v>
          </cell>
        </row>
        <row r="787">
          <cell r="A787">
            <v>440701</v>
          </cell>
          <cell r="B787" t="str">
            <v>Arkansas Arts Academy Elementary/Middle School</v>
          </cell>
          <cell r="C787">
            <v>562</v>
          </cell>
          <cell r="D787">
            <v>61</v>
          </cell>
          <cell r="E787">
            <v>43</v>
          </cell>
          <cell r="F787">
            <v>44</v>
          </cell>
          <cell r="G787">
            <v>414</v>
          </cell>
          <cell r="H787">
            <v>0.263345</v>
          </cell>
        </row>
        <row r="788">
          <cell r="A788">
            <v>4702008</v>
          </cell>
          <cell r="B788" t="str">
            <v>Blytheville Primary School</v>
          </cell>
          <cell r="C788">
            <v>562</v>
          </cell>
          <cell r="D788">
            <v>109</v>
          </cell>
          <cell r="E788">
            <v>313</v>
          </cell>
          <cell r="F788">
            <v>39</v>
          </cell>
          <cell r="G788">
            <v>101</v>
          </cell>
          <cell r="H788">
            <v>0.82028500000000004</v>
          </cell>
        </row>
        <row r="789">
          <cell r="A789">
            <v>7207046</v>
          </cell>
          <cell r="B789" t="str">
            <v>Westwood Elementary School</v>
          </cell>
          <cell r="C789">
            <v>562</v>
          </cell>
          <cell r="D789">
            <v>248</v>
          </cell>
          <cell r="E789">
            <v>165</v>
          </cell>
          <cell r="F789">
            <v>71</v>
          </cell>
          <cell r="G789">
            <v>78</v>
          </cell>
          <cell r="H789">
            <v>0.86121000000000003</v>
          </cell>
        </row>
        <row r="790">
          <cell r="A790">
            <v>2301019</v>
          </cell>
          <cell r="B790" t="str">
            <v>Carolyn Lewis Elementary Schoo</v>
          </cell>
          <cell r="C790">
            <v>563</v>
          </cell>
          <cell r="D790">
            <v>87</v>
          </cell>
          <cell r="E790">
            <v>167</v>
          </cell>
          <cell r="F790">
            <v>49</v>
          </cell>
          <cell r="G790">
            <v>260</v>
          </cell>
          <cell r="H790">
            <v>0.538188</v>
          </cell>
        </row>
        <row r="791">
          <cell r="A791">
            <v>2303020</v>
          </cell>
          <cell r="B791" t="str">
            <v>Greenbrier Junior High School</v>
          </cell>
          <cell r="C791">
            <v>563</v>
          </cell>
          <cell r="D791">
            <v>70</v>
          </cell>
          <cell r="E791">
            <v>89</v>
          </cell>
          <cell r="F791">
            <v>38</v>
          </cell>
          <cell r="G791">
            <v>366</v>
          </cell>
          <cell r="H791">
            <v>0.34991100000000003</v>
          </cell>
        </row>
        <row r="792">
          <cell r="A792">
            <v>6401001</v>
          </cell>
          <cell r="B792" t="str">
            <v>Waldron Elementary School</v>
          </cell>
          <cell r="C792">
            <v>563</v>
          </cell>
          <cell r="D792">
            <v>153</v>
          </cell>
          <cell r="E792">
            <v>231</v>
          </cell>
          <cell r="F792">
            <v>76</v>
          </cell>
          <cell r="G792">
            <v>103</v>
          </cell>
          <cell r="H792">
            <v>0.817052</v>
          </cell>
        </row>
        <row r="793">
          <cell r="A793">
            <v>405044</v>
          </cell>
          <cell r="B793" t="str">
            <v>Joe Mathias Elementary School</v>
          </cell>
          <cell r="C793">
            <v>566</v>
          </cell>
          <cell r="D793">
            <v>216</v>
          </cell>
          <cell r="E793">
            <v>150</v>
          </cell>
          <cell r="F793">
            <v>54</v>
          </cell>
          <cell r="G793">
            <v>146</v>
          </cell>
          <cell r="H793">
            <v>0.74204899999999996</v>
          </cell>
        </row>
        <row r="794">
          <cell r="A794">
            <v>7207050</v>
          </cell>
          <cell r="B794" t="str">
            <v>Parson  Hills Elem. School</v>
          </cell>
          <cell r="C794">
            <v>567</v>
          </cell>
          <cell r="D794">
            <v>249</v>
          </cell>
          <cell r="E794">
            <v>237</v>
          </cell>
          <cell r="F794">
            <v>53</v>
          </cell>
          <cell r="G794">
            <v>28</v>
          </cell>
          <cell r="H794">
            <v>0.95061700000000005</v>
          </cell>
        </row>
        <row r="795">
          <cell r="A795">
            <v>2807009</v>
          </cell>
          <cell r="B795" t="str">
            <v>Greene Cty Tech Junior High School</v>
          </cell>
          <cell r="C795">
            <v>568</v>
          </cell>
          <cell r="D795">
            <v>116</v>
          </cell>
          <cell r="E795">
            <v>92</v>
          </cell>
          <cell r="F795">
            <v>45</v>
          </cell>
          <cell r="G795">
            <v>315</v>
          </cell>
          <cell r="H795">
            <v>0.44542300000000001</v>
          </cell>
        </row>
        <row r="796">
          <cell r="A796">
            <v>6303027</v>
          </cell>
          <cell r="B796" t="str">
            <v>Collegeville Elementary School</v>
          </cell>
          <cell r="C796">
            <v>568</v>
          </cell>
          <cell r="D796">
            <v>122</v>
          </cell>
          <cell r="E796">
            <v>76</v>
          </cell>
          <cell r="F796">
            <v>46</v>
          </cell>
          <cell r="G796">
            <v>324</v>
          </cell>
          <cell r="H796">
            <v>0.42957699999999999</v>
          </cell>
        </row>
        <row r="797">
          <cell r="A797">
            <v>1803025</v>
          </cell>
          <cell r="B797" t="str">
            <v>Bragg Elementary School</v>
          </cell>
          <cell r="C797">
            <v>571</v>
          </cell>
          <cell r="D797">
            <v>38</v>
          </cell>
          <cell r="E797">
            <v>270</v>
          </cell>
          <cell r="F797">
            <v>86</v>
          </cell>
          <cell r="G797">
            <v>177</v>
          </cell>
          <cell r="H797">
            <v>0.69001800000000002</v>
          </cell>
        </row>
        <row r="798">
          <cell r="A798">
            <v>2807011</v>
          </cell>
          <cell r="B798" t="str">
            <v>Greene Cty Tech Intermediate School</v>
          </cell>
          <cell r="C798">
            <v>571</v>
          </cell>
          <cell r="D798">
            <v>109</v>
          </cell>
          <cell r="E798">
            <v>114</v>
          </cell>
          <cell r="F798">
            <v>70</v>
          </cell>
          <cell r="G798">
            <v>278</v>
          </cell>
          <cell r="H798">
            <v>0.51313500000000001</v>
          </cell>
        </row>
        <row r="799">
          <cell r="A799">
            <v>7207053</v>
          </cell>
          <cell r="B799" t="str">
            <v>George Elementary School</v>
          </cell>
          <cell r="C799">
            <v>571</v>
          </cell>
          <cell r="D799">
            <v>264</v>
          </cell>
          <cell r="E799">
            <v>159</v>
          </cell>
          <cell r="F799">
            <v>80</v>
          </cell>
          <cell r="G799">
            <v>68</v>
          </cell>
          <cell r="H799">
            <v>0.880911</v>
          </cell>
        </row>
        <row r="800">
          <cell r="A800">
            <v>1603010</v>
          </cell>
          <cell r="B800" t="str">
            <v>Brookland Junior High School</v>
          </cell>
          <cell r="C800">
            <v>572</v>
          </cell>
          <cell r="D800">
            <v>81</v>
          </cell>
          <cell r="E800">
            <v>59</v>
          </cell>
          <cell r="F800">
            <v>50</v>
          </cell>
          <cell r="G800">
            <v>378</v>
          </cell>
          <cell r="H800">
            <v>0.334507</v>
          </cell>
        </row>
        <row r="801">
          <cell r="A801">
            <v>1612048</v>
          </cell>
          <cell r="B801" t="str">
            <v>Valley View High School</v>
          </cell>
          <cell r="C801">
            <v>572</v>
          </cell>
          <cell r="D801">
            <v>31</v>
          </cell>
          <cell r="E801">
            <v>26</v>
          </cell>
          <cell r="F801">
            <v>34</v>
          </cell>
          <cell r="G801">
            <v>481</v>
          </cell>
          <cell r="H801">
            <v>0.15909100000000001</v>
          </cell>
        </row>
        <row r="802">
          <cell r="A802">
            <v>4706066</v>
          </cell>
          <cell r="B802" t="str">
            <v>Rivercrest High School</v>
          </cell>
          <cell r="C802">
            <v>572</v>
          </cell>
          <cell r="D802">
            <v>173</v>
          </cell>
          <cell r="E802">
            <v>180</v>
          </cell>
          <cell r="F802">
            <v>72</v>
          </cell>
          <cell r="G802">
            <v>147</v>
          </cell>
          <cell r="H802">
            <v>0.74300699999999997</v>
          </cell>
        </row>
        <row r="803">
          <cell r="A803">
            <v>7311051</v>
          </cell>
          <cell r="B803" t="str">
            <v>Ahlf Junior High School</v>
          </cell>
          <cell r="C803">
            <v>572</v>
          </cell>
          <cell r="D803">
            <v>99</v>
          </cell>
          <cell r="E803">
            <v>151</v>
          </cell>
          <cell r="F803">
            <v>56</v>
          </cell>
          <cell r="G803">
            <v>266</v>
          </cell>
          <cell r="H803">
            <v>0.53496500000000002</v>
          </cell>
        </row>
        <row r="804">
          <cell r="A804">
            <v>6003127</v>
          </cell>
          <cell r="B804" t="str">
            <v>Joe T. Robinson High School</v>
          </cell>
          <cell r="C804">
            <v>573</v>
          </cell>
          <cell r="D804">
            <v>80</v>
          </cell>
          <cell r="E804">
            <v>94</v>
          </cell>
          <cell r="F804">
            <v>29</v>
          </cell>
          <cell r="G804">
            <v>370</v>
          </cell>
          <cell r="H804">
            <v>0.35427599999999998</v>
          </cell>
        </row>
        <row r="805">
          <cell r="A805">
            <v>7504011</v>
          </cell>
          <cell r="B805" t="str">
            <v>Dardanelle High School</v>
          </cell>
          <cell r="C805">
            <v>573</v>
          </cell>
          <cell r="D805">
            <v>176</v>
          </cell>
          <cell r="E805">
            <v>90</v>
          </cell>
          <cell r="F805">
            <v>89</v>
          </cell>
          <cell r="G805">
            <v>218</v>
          </cell>
          <cell r="H805">
            <v>0.61954600000000004</v>
          </cell>
        </row>
        <row r="806">
          <cell r="A806">
            <v>1803029</v>
          </cell>
          <cell r="B806" t="str">
            <v>Richland Elementary School</v>
          </cell>
          <cell r="C806">
            <v>574</v>
          </cell>
          <cell r="D806">
            <v>52</v>
          </cell>
          <cell r="E806">
            <v>103</v>
          </cell>
          <cell r="F806">
            <v>80</v>
          </cell>
          <cell r="G806">
            <v>339</v>
          </cell>
          <cell r="H806">
            <v>0.40940799999999999</v>
          </cell>
        </row>
        <row r="807">
          <cell r="A807">
            <v>203018</v>
          </cell>
          <cell r="B807" t="str">
            <v>Hamburg High School</v>
          </cell>
          <cell r="C807">
            <v>575</v>
          </cell>
          <cell r="D807">
            <v>119</v>
          </cell>
          <cell r="E807">
            <v>130</v>
          </cell>
          <cell r="F807">
            <v>61</v>
          </cell>
          <cell r="G807">
            <v>265</v>
          </cell>
          <cell r="H807">
            <v>0.53913</v>
          </cell>
        </row>
        <row r="808">
          <cell r="A808">
            <v>4304009</v>
          </cell>
          <cell r="B808" t="str">
            <v>Ward Central Elementary</v>
          </cell>
          <cell r="C808">
            <v>576</v>
          </cell>
          <cell r="D808">
            <v>103</v>
          </cell>
          <cell r="E808">
            <v>197</v>
          </cell>
          <cell r="F808">
            <v>46</v>
          </cell>
          <cell r="G808">
            <v>230</v>
          </cell>
          <cell r="H808">
            <v>0.60069399999999995</v>
          </cell>
        </row>
        <row r="809">
          <cell r="A809">
            <v>6303018</v>
          </cell>
          <cell r="B809" t="str">
            <v>Hill Farm Elementary School</v>
          </cell>
          <cell r="C809">
            <v>576</v>
          </cell>
          <cell r="D809">
            <v>136</v>
          </cell>
          <cell r="E809">
            <v>115</v>
          </cell>
          <cell r="F809">
            <v>54</v>
          </cell>
          <cell r="G809">
            <v>271</v>
          </cell>
          <cell r="H809">
            <v>0.52951400000000004</v>
          </cell>
        </row>
        <row r="810">
          <cell r="A810">
            <v>405051</v>
          </cell>
          <cell r="B810" t="str">
            <v>Old Wire Elementary School</v>
          </cell>
          <cell r="C810">
            <v>577</v>
          </cell>
          <cell r="D810">
            <v>229</v>
          </cell>
          <cell r="E810">
            <v>146</v>
          </cell>
          <cell r="F810">
            <v>96</v>
          </cell>
          <cell r="G810">
            <v>106</v>
          </cell>
          <cell r="H810">
            <v>0.81629099999999999</v>
          </cell>
        </row>
        <row r="811">
          <cell r="A811">
            <v>3209038</v>
          </cell>
          <cell r="B811" t="str">
            <v>Southside Elementary School</v>
          </cell>
          <cell r="C811">
            <v>578</v>
          </cell>
          <cell r="D811">
            <v>130</v>
          </cell>
          <cell r="E811">
            <v>205</v>
          </cell>
          <cell r="F811">
            <v>68</v>
          </cell>
          <cell r="G811">
            <v>175</v>
          </cell>
          <cell r="H811">
            <v>0.69723199999999996</v>
          </cell>
        </row>
        <row r="812">
          <cell r="A812">
            <v>7202007</v>
          </cell>
          <cell r="B812" t="str">
            <v>Randall G. Lynch Middle School</v>
          </cell>
          <cell r="C812">
            <v>579</v>
          </cell>
          <cell r="D812">
            <v>92</v>
          </cell>
          <cell r="E812">
            <v>70</v>
          </cell>
          <cell r="F812">
            <v>47</v>
          </cell>
          <cell r="G812">
            <v>370</v>
          </cell>
          <cell r="H812">
            <v>0.36096699999999998</v>
          </cell>
        </row>
        <row r="813">
          <cell r="A813">
            <v>2807007</v>
          </cell>
          <cell r="B813" t="str">
            <v>Greene Cty Tech Middle School</v>
          </cell>
          <cell r="C813">
            <v>580</v>
          </cell>
          <cell r="D813">
            <v>115</v>
          </cell>
          <cell r="E813">
            <v>99</v>
          </cell>
          <cell r="F813">
            <v>65</v>
          </cell>
          <cell r="G813">
            <v>301</v>
          </cell>
          <cell r="H813">
            <v>0.48103400000000002</v>
          </cell>
        </row>
        <row r="814">
          <cell r="A814">
            <v>7207057</v>
          </cell>
          <cell r="B814" t="str">
            <v>Bernice Young Elementary</v>
          </cell>
          <cell r="C814">
            <v>580</v>
          </cell>
          <cell r="D814">
            <v>71</v>
          </cell>
          <cell r="E814">
            <v>49</v>
          </cell>
          <cell r="F814">
            <v>24</v>
          </cell>
          <cell r="G814">
            <v>436</v>
          </cell>
          <cell r="H814">
            <v>0.248276</v>
          </cell>
        </row>
        <row r="815">
          <cell r="A815">
            <v>801002</v>
          </cell>
          <cell r="B815" t="str">
            <v>Berryville High School</v>
          </cell>
          <cell r="C815">
            <v>581</v>
          </cell>
          <cell r="D815">
            <v>179</v>
          </cell>
          <cell r="E815">
            <v>107</v>
          </cell>
          <cell r="F815">
            <v>66</v>
          </cell>
          <cell r="G815">
            <v>229</v>
          </cell>
          <cell r="H815">
            <v>0.60585199999999995</v>
          </cell>
        </row>
        <row r="816">
          <cell r="A816">
            <v>3601005</v>
          </cell>
          <cell r="B816" t="str">
            <v>Clarksville High School</v>
          </cell>
          <cell r="C816">
            <v>582</v>
          </cell>
          <cell r="D816">
            <v>191</v>
          </cell>
          <cell r="E816">
            <v>123</v>
          </cell>
          <cell r="F816">
            <v>66</v>
          </cell>
          <cell r="G816">
            <v>202</v>
          </cell>
          <cell r="H816">
            <v>0.65292099999999997</v>
          </cell>
        </row>
        <row r="817">
          <cell r="A817">
            <v>6001013</v>
          </cell>
          <cell r="B817" t="str">
            <v>Henderson Middle School</v>
          </cell>
          <cell r="C817">
            <v>582</v>
          </cell>
          <cell r="D817">
            <v>144</v>
          </cell>
          <cell r="E817">
            <v>294</v>
          </cell>
          <cell r="F817">
            <v>22</v>
          </cell>
          <cell r="G817">
            <v>122</v>
          </cell>
          <cell r="H817">
            <v>0.79037800000000002</v>
          </cell>
        </row>
        <row r="818">
          <cell r="A818">
            <v>1804016</v>
          </cell>
          <cell r="B818" t="str">
            <v>Marion Middle School</v>
          </cell>
          <cell r="C818">
            <v>584</v>
          </cell>
          <cell r="D818">
            <v>144</v>
          </cell>
          <cell r="E818">
            <v>193</v>
          </cell>
          <cell r="F818">
            <v>75</v>
          </cell>
          <cell r="G818">
            <v>172</v>
          </cell>
          <cell r="H818">
            <v>0.70547899999999997</v>
          </cell>
        </row>
        <row r="819">
          <cell r="A819">
            <v>2301016</v>
          </cell>
          <cell r="B819" t="str">
            <v>Ruth Doyle Middle School</v>
          </cell>
          <cell r="C819">
            <v>584</v>
          </cell>
          <cell r="D819">
            <v>91</v>
          </cell>
          <cell r="E819">
            <v>116</v>
          </cell>
          <cell r="F819">
            <v>35</v>
          </cell>
          <cell r="G819">
            <v>342</v>
          </cell>
          <cell r="H819">
            <v>0.41438399999999997</v>
          </cell>
        </row>
        <row r="820">
          <cell r="A820">
            <v>3509068</v>
          </cell>
          <cell r="B820" t="str">
            <v>Watson Chapel Jr. High School</v>
          </cell>
          <cell r="C820">
            <v>586</v>
          </cell>
          <cell r="D820">
            <v>130</v>
          </cell>
          <cell r="E820">
            <v>235</v>
          </cell>
          <cell r="F820">
            <v>45</v>
          </cell>
          <cell r="G820">
            <v>176</v>
          </cell>
          <cell r="H820">
            <v>0.69965900000000003</v>
          </cell>
        </row>
        <row r="821">
          <cell r="A821">
            <v>6041707</v>
          </cell>
          <cell r="B821" t="str">
            <v>Lisa Academy Chenal</v>
          </cell>
          <cell r="C821">
            <v>586</v>
          </cell>
          <cell r="D821">
            <v>158</v>
          </cell>
          <cell r="E821">
            <v>145</v>
          </cell>
          <cell r="F821">
            <v>68</v>
          </cell>
          <cell r="G821">
            <v>217</v>
          </cell>
          <cell r="H821">
            <v>0.63095199999999996</v>
          </cell>
        </row>
        <row r="822">
          <cell r="A822">
            <v>401005</v>
          </cell>
          <cell r="B822" t="str">
            <v>Old High Middle School</v>
          </cell>
          <cell r="C822">
            <v>588</v>
          </cell>
          <cell r="D822">
            <v>57</v>
          </cell>
          <cell r="E822">
            <v>69</v>
          </cell>
          <cell r="F822">
            <v>42</v>
          </cell>
          <cell r="G822">
            <v>420</v>
          </cell>
          <cell r="H822">
            <v>0.28571400000000002</v>
          </cell>
        </row>
        <row r="823">
          <cell r="A823">
            <v>2203012</v>
          </cell>
          <cell r="B823" t="str">
            <v>Monticello High School</v>
          </cell>
          <cell r="C823">
            <v>588</v>
          </cell>
          <cell r="D823">
            <v>121</v>
          </cell>
          <cell r="E823">
            <v>154</v>
          </cell>
          <cell r="F823">
            <v>40</v>
          </cell>
          <cell r="G823">
            <v>273</v>
          </cell>
          <cell r="H823">
            <v>0.53571400000000002</v>
          </cell>
        </row>
        <row r="824">
          <cell r="A824">
            <v>4301029</v>
          </cell>
          <cell r="B824" t="str">
            <v>Lonoke High School</v>
          </cell>
          <cell r="C824">
            <v>592</v>
          </cell>
          <cell r="D824">
            <v>163</v>
          </cell>
          <cell r="E824">
            <v>118</v>
          </cell>
          <cell r="F824">
            <v>69</v>
          </cell>
          <cell r="G824">
            <v>235</v>
          </cell>
          <cell r="H824">
            <v>0.59829100000000002</v>
          </cell>
        </row>
        <row r="825">
          <cell r="A825">
            <v>401015</v>
          </cell>
          <cell r="B825" t="str">
            <v>Cooper Elementary School</v>
          </cell>
          <cell r="C825">
            <v>594</v>
          </cell>
          <cell r="D825">
            <v>58</v>
          </cell>
          <cell r="E825">
            <v>62</v>
          </cell>
          <cell r="F825">
            <v>31</v>
          </cell>
          <cell r="G825">
            <v>443</v>
          </cell>
          <cell r="H825">
            <v>0.25420900000000002</v>
          </cell>
        </row>
        <row r="826">
          <cell r="A826">
            <v>6302008</v>
          </cell>
          <cell r="B826" t="str">
            <v>Perrin Elementary School</v>
          </cell>
          <cell r="C826">
            <v>594</v>
          </cell>
          <cell r="D826">
            <v>64</v>
          </cell>
          <cell r="E826">
            <v>108</v>
          </cell>
          <cell r="F826">
            <v>61</v>
          </cell>
          <cell r="G826">
            <v>361</v>
          </cell>
          <cell r="H826">
            <v>0.39225599999999999</v>
          </cell>
        </row>
        <row r="827">
          <cell r="A827">
            <v>3105012</v>
          </cell>
          <cell r="B827" t="str">
            <v>Nashville Primary School</v>
          </cell>
          <cell r="C827">
            <v>595</v>
          </cell>
          <cell r="D827">
            <v>155</v>
          </cell>
          <cell r="E827">
            <v>228</v>
          </cell>
          <cell r="F827">
            <v>65</v>
          </cell>
          <cell r="G827">
            <v>147</v>
          </cell>
          <cell r="H827">
            <v>0.75294099999999997</v>
          </cell>
        </row>
        <row r="828">
          <cell r="A828">
            <v>7207048</v>
          </cell>
          <cell r="B828" t="str">
            <v>Southwest Junior High School</v>
          </cell>
          <cell r="C828">
            <v>595</v>
          </cell>
          <cell r="D828">
            <v>235</v>
          </cell>
          <cell r="E828">
            <v>112</v>
          </cell>
          <cell r="F828">
            <v>74</v>
          </cell>
          <cell r="G828">
            <v>174</v>
          </cell>
          <cell r="H828">
            <v>0.70756300000000005</v>
          </cell>
        </row>
        <row r="829">
          <cell r="A829">
            <v>7207059</v>
          </cell>
          <cell r="B829" t="str">
            <v>Bayyari Elementary School</v>
          </cell>
          <cell r="C829">
            <v>595</v>
          </cell>
          <cell r="D829">
            <v>290</v>
          </cell>
          <cell r="E829">
            <v>183</v>
          </cell>
          <cell r="F829">
            <v>60</v>
          </cell>
          <cell r="G829">
            <v>62</v>
          </cell>
          <cell r="H829">
            <v>0.89579799999999998</v>
          </cell>
        </row>
        <row r="830">
          <cell r="A830">
            <v>404022</v>
          </cell>
          <cell r="B830" t="str">
            <v>Gravette High School</v>
          </cell>
          <cell r="C830">
            <v>597</v>
          </cell>
          <cell r="D830">
            <v>100</v>
          </cell>
          <cell r="E830">
            <v>69</v>
          </cell>
          <cell r="F830">
            <v>52</v>
          </cell>
          <cell r="G830">
            <v>376</v>
          </cell>
          <cell r="H830">
            <v>0.37018400000000001</v>
          </cell>
        </row>
        <row r="831">
          <cell r="A831">
            <v>2903012</v>
          </cell>
          <cell r="B831" t="str">
            <v>Hope High School</v>
          </cell>
          <cell r="C831">
            <v>598</v>
          </cell>
          <cell r="D831">
            <v>212</v>
          </cell>
          <cell r="E831">
            <v>195</v>
          </cell>
          <cell r="F831">
            <v>30</v>
          </cell>
          <cell r="G831">
            <v>161</v>
          </cell>
          <cell r="H831">
            <v>0.730769</v>
          </cell>
        </row>
        <row r="832">
          <cell r="A832">
            <v>6003125</v>
          </cell>
          <cell r="B832" t="str">
            <v>Wilbur D. Mills High School</v>
          </cell>
          <cell r="C832">
            <v>599</v>
          </cell>
          <cell r="D832">
            <v>127</v>
          </cell>
          <cell r="E832">
            <v>189</v>
          </cell>
          <cell r="F832">
            <v>42</v>
          </cell>
          <cell r="G832">
            <v>241</v>
          </cell>
          <cell r="H832">
            <v>0.59766300000000006</v>
          </cell>
        </row>
        <row r="833">
          <cell r="A833">
            <v>6103011</v>
          </cell>
          <cell r="B833" t="str">
            <v>Pocahontas Upper Elem. School</v>
          </cell>
          <cell r="C833">
            <v>600</v>
          </cell>
          <cell r="D833">
            <v>136</v>
          </cell>
          <cell r="E833">
            <v>141</v>
          </cell>
          <cell r="F833">
            <v>85</v>
          </cell>
          <cell r="G833">
            <v>238</v>
          </cell>
          <cell r="H833">
            <v>0.60333300000000001</v>
          </cell>
        </row>
        <row r="834">
          <cell r="A834">
            <v>7102005</v>
          </cell>
          <cell r="B834" t="str">
            <v>Clinton Elementary School</v>
          </cell>
          <cell r="C834">
            <v>601</v>
          </cell>
          <cell r="D834">
            <v>166</v>
          </cell>
          <cell r="E834">
            <v>195</v>
          </cell>
          <cell r="F834">
            <v>84</v>
          </cell>
          <cell r="G834">
            <v>156</v>
          </cell>
          <cell r="H834">
            <v>0.74043300000000001</v>
          </cell>
        </row>
        <row r="835">
          <cell r="A835">
            <v>6002084</v>
          </cell>
          <cell r="B835" t="str">
            <v>Ridgeroad Elementary School</v>
          </cell>
          <cell r="C835">
            <v>602</v>
          </cell>
          <cell r="D835">
            <v>275</v>
          </cell>
          <cell r="E835">
            <v>267</v>
          </cell>
          <cell r="F835">
            <v>12</v>
          </cell>
          <cell r="G835">
            <v>48</v>
          </cell>
          <cell r="H835">
            <v>0.92026600000000003</v>
          </cell>
        </row>
        <row r="836">
          <cell r="A836">
            <v>6303023</v>
          </cell>
          <cell r="B836" t="str">
            <v>Salem Elementary School</v>
          </cell>
          <cell r="C836">
            <v>602</v>
          </cell>
          <cell r="D836">
            <v>85</v>
          </cell>
          <cell r="E836">
            <v>74</v>
          </cell>
          <cell r="F836">
            <v>33</v>
          </cell>
          <cell r="G836">
            <v>410</v>
          </cell>
          <cell r="H836">
            <v>0.31893700000000003</v>
          </cell>
        </row>
        <row r="837">
          <cell r="A837">
            <v>6043702</v>
          </cell>
          <cell r="B837" t="str">
            <v>Ark Virtual Academy Middle Sch</v>
          </cell>
          <cell r="C837">
            <v>603</v>
          </cell>
          <cell r="D837" t="str">
            <v>N/A</v>
          </cell>
          <cell r="E837" t="str">
            <v>N/A</v>
          </cell>
          <cell r="F837" t="str">
            <v>N/A</v>
          </cell>
          <cell r="G837" t="str">
            <v>N/A</v>
          </cell>
          <cell r="H837">
            <v>0</v>
          </cell>
        </row>
        <row r="838">
          <cell r="A838">
            <v>6001062</v>
          </cell>
          <cell r="B838" t="str">
            <v>Mabelvale Middle School</v>
          </cell>
          <cell r="C838">
            <v>604</v>
          </cell>
          <cell r="D838">
            <v>164</v>
          </cell>
          <cell r="E838">
            <v>296</v>
          </cell>
          <cell r="F838">
            <v>38</v>
          </cell>
          <cell r="G838">
            <v>106</v>
          </cell>
          <cell r="H838">
            <v>0.82450299999999999</v>
          </cell>
        </row>
        <row r="839">
          <cell r="A839">
            <v>4708031</v>
          </cell>
          <cell r="B839" t="str">
            <v>Gosnell High School</v>
          </cell>
          <cell r="C839">
            <v>606</v>
          </cell>
          <cell r="D839">
            <v>177</v>
          </cell>
          <cell r="E839">
            <v>177</v>
          </cell>
          <cell r="F839">
            <v>91</v>
          </cell>
          <cell r="G839">
            <v>161</v>
          </cell>
          <cell r="H839">
            <v>0.73432299999999995</v>
          </cell>
        </row>
        <row r="840">
          <cell r="A840">
            <v>6002057</v>
          </cell>
          <cell r="B840" t="str">
            <v>Indian Hills Elementary School</v>
          </cell>
          <cell r="C840">
            <v>606</v>
          </cell>
          <cell r="D840">
            <v>127</v>
          </cell>
          <cell r="E840">
            <v>122</v>
          </cell>
          <cell r="F840">
            <v>36</v>
          </cell>
          <cell r="G840">
            <v>321</v>
          </cell>
          <cell r="H840">
            <v>0.47029700000000002</v>
          </cell>
        </row>
        <row r="841">
          <cell r="A841">
            <v>3403014</v>
          </cell>
          <cell r="B841" t="str">
            <v>Newport Elementary School</v>
          </cell>
          <cell r="C841">
            <v>607</v>
          </cell>
          <cell r="D841">
            <v>193</v>
          </cell>
          <cell r="E841">
            <v>274</v>
          </cell>
          <cell r="F841">
            <v>30</v>
          </cell>
          <cell r="G841">
            <v>110</v>
          </cell>
          <cell r="H841">
            <v>0.81878099999999998</v>
          </cell>
        </row>
        <row r="842">
          <cell r="A842">
            <v>7001009</v>
          </cell>
          <cell r="B842" t="str">
            <v>Yocum Elementary School</v>
          </cell>
          <cell r="C842">
            <v>607</v>
          </cell>
          <cell r="D842">
            <v>133</v>
          </cell>
          <cell r="E842">
            <v>350</v>
          </cell>
          <cell r="F842">
            <v>31</v>
          </cell>
          <cell r="G842">
            <v>93</v>
          </cell>
          <cell r="H842">
            <v>0.84678699999999996</v>
          </cell>
        </row>
        <row r="843">
          <cell r="A843">
            <v>4706069</v>
          </cell>
          <cell r="B843" t="str">
            <v>Rivercrest Elementary School</v>
          </cell>
          <cell r="C843">
            <v>608</v>
          </cell>
          <cell r="D843">
            <v>208</v>
          </cell>
          <cell r="E843">
            <v>236</v>
          </cell>
          <cell r="F843">
            <v>58</v>
          </cell>
          <cell r="G843">
            <v>106</v>
          </cell>
          <cell r="H843">
            <v>0.825658</v>
          </cell>
        </row>
        <row r="844">
          <cell r="A844">
            <v>6602045</v>
          </cell>
          <cell r="B844" t="str">
            <v>East Hills Middle School</v>
          </cell>
          <cell r="C844">
            <v>608</v>
          </cell>
          <cell r="D844">
            <v>71</v>
          </cell>
          <cell r="E844">
            <v>81</v>
          </cell>
          <cell r="F844">
            <v>56</v>
          </cell>
          <cell r="G844">
            <v>400</v>
          </cell>
          <cell r="H844">
            <v>0.34210499999999999</v>
          </cell>
        </row>
        <row r="845">
          <cell r="A845">
            <v>7206038</v>
          </cell>
          <cell r="B845" t="str">
            <v>Prairie Grove Middle School</v>
          </cell>
          <cell r="C845">
            <v>608</v>
          </cell>
          <cell r="D845">
            <v>109</v>
          </cell>
          <cell r="E845">
            <v>92</v>
          </cell>
          <cell r="F845">
            <v>68</v>
          </cell>
          <cell r="G845">
            <v>339</v>
          </cell>
          <cell r="H845">
            <v>0.44243399999999999</v>
          </cell>
        </row>
        <row r="846">
          <cell r="A846">
            <v>5403019</v>
          </cell>
          <cell r="B846" t="str">
            <v>Central High School</v>
          </cell>
          <cell r="C846">
            <v>609</v>
          </cell>
          <cell r="D846">
            <v>182</v>
          </cell>
          <cell r="E846">
            <v>384</v>
          </cell>
          <cell r="F846">
            <v>12</v>
          </cell>
          <cell r="G846">
            <v>31</v>
          </cell>
          <cell r="H846">
            <v>0.94909699999999997</v>
          </cell>
        </row>
        <row r="847">
          <cell r="A847">
            <v>6001077</v>
          </cell>
          <cell r="B847" t="str">
            <v>Cloverdale Middle School</v>
          </cell>
          <cell r="C847">
            <v>610</v>
          </cell>
          <cell r="D847">
            <v>173</v>
          </cell>
          <cell r="E847">
            <v>329</v>
          </cell>
          <cell r="F847">
            <v>28</v>
          </cell>
          <cell r="G847">
            <v>80</v>
          </cell>
          <cell r="H847">
            <v>0.86885199999999996</v>
          </cell>
        </row>
        <row r="848">
          <cell r="A848">
            <v>7206703</v>
          </cell>
          <cell r="B848" t="str">
            <v>Prairie Grove High School</v>
          </cell>
          <cell r="C848">
            <v>610</v>
          </cell>
          <cell r="D848">
            <v>94</v>
          </cell>
          <cell r="E848">
            <v>65</v>
          </cell>
          <cell r="F848">
            <v>70</v>
          </cell>
          <cell r="G848">
            <v>381</v>
          </cell>
          <cell r="H848">
            <v>0.37541000000000002</v>
          </cell>
        </row>
        <row r="849">
          <cell r="A849">
            <v>405043</v>
          </cell>
          <cell r="B849" t="str">
            <v>Frank Tillery Elem. School</v>
          </cell>
          <cell r="C849">
            <v>611</v>
          </cell>
          <cell r="D849">
            <v>197</v>
          </cell>
          <cell r="E849">
            <v>183</v>
          </cell>
          <cell r="F849">
            <v>69</v>
          </cell>
          <cell r="G849">
            <v>162</v>
          </cell>
          <cell r="H849">
            <v>0.73486099999999999</v>
          </cell>
        </row>
        <row r="850">
          <cell r="A850">
            <v>6602042</v>
          </cell>
          <cell r="B850" t="str">
            <v>Greenwood Junior High School</v>
          </cell>
          <cell r="C850">
            <v>611</v>
          </cell>
          <cell r="D850">
            <v>75</v>
          </cell>
          <cell r="E850">
            <v>83</v>
          </cell>
          <cell r="F850">
            <v>54</v>
          </cell>
          <cell r="G850">
            <v>399</v>
          </cell>
          <cell r="H850">
            <v>0.346972</v>
          </cell>
        </row>
        <row r="851">
          <cell r="A851">
            <v>6701002</v>
          </cell>
          <cell r="B851" t="str">
            <v>Dequeen Primary</v>
          </cell>
          <cell r="C851">
            <v>611</v>
          </cell>
          <cell r="D851">
            <v>192</v>
          </cell>
          <cell r="E851">
            <v>237</v>
          </cell>
          <cell r="F851">
            <v>43</v>
          </cell>
          <cell r="G851">
            <v>139</v>
          </cell>
          <cell r="H851">
            <v>0.77250399999999997</v>
          </cell>
        </row>
        <row r="852">
          <cell r="A852">
            <v>401008</v>
          </cell>
          <cell r="B852" t="str">
            <v>Ardis Ann Middle School</v>
          </cell>
          <cell r="C852">
            <v>614</v>
          </cell>
          <cell r="D852">
            <v>57</v>
          </cell>
          <cell r="E852">
            <v>50</v>
          </cell>
          <cell r="F852">
            <v>59</v>
          </cell>
          <cell r="G852">
            <v>448</v>
          </cell>
          <cell r="H852">
            <v>0.27035799999999999</v>
          </cell>
        </row>
        <row r="853">
          <cell r="A853">
            <v>2603015</v>
          </cell>
          <cell r="B853" t="str">
            <v>Oaklawn Magnet School</v>
          </cell>
          <cell r="C853">
            <v>614</v>
          </cell>
          <cell r="D853">
            <v>184</v>
          </cell>
          <cell r="E853">
            <v>344</v>
          </cell>
          <cell r="F853">
            <v>43</v>
          </cell>
          <cell r="G853">
            <v>43</v>
          </cell>
          <cell r="H853">
            <v>0.92996699999999999</v>
          </cell>
        </row>
        <row r="854">
          <cell r="A854">
            <v>401007</v>
          </cell>
          <cell r="B854" t="str">
            <v>Apple Glen Elementary School</v>
          </cell>
          <cell r="C854">
            <v>616</v>
          </cell>
          <cell r="D854">
            <v>56</v>
          </cell>
          <cell r="E854">
            <v>57</v>
          </cell>
          <cell r="F854">
            <v>21</v>
          </cell>
          <cell r="G854">
            <v>482</v>
          </cell>
          <cell r="H854">
            <v>0.217532</v>
          </cell>
        </row>
        <row r="855">
          <cell r="A855">
            <v>1705033</v>
          </cell>
          <cell r="B855" t="str">
            <v>Northridge Middle School</v>
          </cell>
          <cell r="C855">
            <v>616</v>
          </cell>
          <cell r="D855">
            <v>142</v>
          </cell>
          <cell r="E855">
            <v>99</v>
          </cell>
          <cell r="F855">
            <v>81</v>
          </cell>
          <cell r="G855">
            <v>294</v>
          </cell>
          <cell r="H855">
            <v>0.52272700000000005</v>
          </cell>
        </row>
        <row r="856">
          <cell r="A856">
            <v>6003093</v>
          </cell>
          <cell r="B856" t="str">
            <v>Crystal Hill Elementary</v>
          </cell>
          <cell r="C856">
            <v>616</v>
          </cell>
          <cell r="D856">
            <v>111</v>
          </cell>
          <cell r="E856">
            <v>152</v>
          </cell>
          <cell r="F856">
            <v>50</v>
          </cell>
          <cell r="G856">
            <v>303</v>
          </cell>
          <cell r="H856">
            <v>0.50811700000000004</v>
          </cell>
        </row>
        <row r="857">
          <cell r="A857">
            <v>3601004</v>
          </cell>
          <cell r="B857" t="str">
            <v>Clarksville Junior High School</v>
          </cell>
          <cell r="C857">
            <v>617</v>
          </cell>
          <cell r="D857">
            <v>165</v>
          </cell>
          <cell r="E857">
            <v>187</v>
          </cell>
          <cell r="F857">
            <v>69</v>
          </cell>
          <cell r="G857">
            <v>196</v>
          </cell>
          <cell r="H857">
            <v>0.682334</v>
          </cell>
        </row>
        <row r="858">
          <cell r="A858">
            <v>6701001</v>
          </cell>
          <cell r="B858" t="str">
            <v>Dequeen Elementary School</v>
          </cell>
          <cell r="C858">
            <v>617</v>
          </cell>
          <cell r="D858">
            <v>221</v>
          </cell>
          <cell r="E858">
            <v>215</v>
          </cell>
          <cell r="F858">
            <v>48</v>
          </cell>
          <cell r="G858">
            <v>133</v>
          </cell>
          <cell r="H858">
            <v>0.78444100000000005</v>
          </cell>
        </row>
        <row r="859">
          <cell r="A859">
            <v>401014</v>
          </cell>
          <cell r="B859" t="str">
            <v>Centerton Gamble Elementary</v>
          </cell>
          <cell r="C859">
            <v>619</v>
          </cell>
          <cell r="D859">
            <v>62</v>
          </cell>
          <cell r="E859">
            <v>70</v>
          </cell>
          <cell r="F859">
            <v>37</v>
          </cell>
          <cell r="G859">
            <v>450</v>
          </cell>
          <cell r="H859">
            <v>0.27302100000000001</v>
          </cell>
        </row>
        <row r="860">
          <cell r="A860">
            <v>1402009</v>
          </cell>
          <cell r="B860" t="str">
            <v>Magnolia High School</v>
          </cell>
          <cell r="C860">
            <v>619</v>
          </cell>
          <cell r="D860">
            <v>138</v>
          </cell>
          <cell r="E860">
            <v>205</v>
          </cell>
          <cell r="F860">
            <v>41</v>
          </cell>
          <cell r="G860">
            <v>235</v>
          </cell>
          <cell r="H860">
            <v>0.62035499999999999</v>
          </cell>
        </row>
        <row r="861">
          <cell r="A861">
            <v>4702706</v>
          </cell>
          <cell r="B861" t="str">
            <v>Blytheville High School-A New Tech School</v>
          </cell>
          <cell r="C861">
            <v>619</v>
          </cell>
          <cell r="D861">
            <v>106</v>
          </cell>
          <cell r="E861">
            <v>284</v>
          </cell>
          <cell r="F861">
            <v>68</v>
          </cell>
          <cell r="G861">
            <v>161</v>
          </cell>
          <cell r="H861">
            <v>0.73990299999999998</v>
          </cell>
        </row>
        <row r="862">
          <cell r="A862">
            <v>6804009</v>
          </cell>
          <cell r="B862" t="str">
            <v>Cherokee Elementary School</v>
          </cell>
          <cell r="C862">
            <v>623</v>
          </cell>
          <cell r="D862">
            <v>112</v>
          </cell>
          <cell r="E862">
            <v>289</v>
          </cell>
          <cell r="F862">
            <v>58</v>
          </cell>
          <cell r="G862">
            <v>164</v>
          </cell>
          <cell r="H862">
            <v>0.73675800000000002</v>
          </cell>
        </row>
        <row r="863">
          <cell r="A863">
            <v>7207071</v>
          </cell>
          <cell r="B863" t="str">
            <v>Linda Childers Knapp Elementary School</v>
          </cell>
          <cell r="C863">
            <v>623</v>
          </cell>
          <cell r="D863">
            <v>271</v>
          </cell>
          <cell r="E863">
            <v>204</v>
          </cell>
          <cell r="F863">
            <v>80</v>
          </cell>
          <cell r="G863">
            <v>68</v>
          </cell>
          <cell r="H863">
            <v>0.89085099999999995</v>
          </cell>
        </row>
        <row r="864">
          <cell r="A864">
            <v>7207068</v>
          </cell>
          <cell r="B864" t="str">
            <v>Sonora Elementary School</v>
          </cell>
          <cell r="C864">
            <v>624</v>
          </cell>
          <cell r="D864">
            <v>207</v>
          </cell>
          <cell r="E864">
            <v>159</v>
          </cell>
          <cell r="F864">
            <v>93</v>
          </cell>
          <cell r="G864">
            <v>165</v>
          </cell>
          <cell r="H864">
            <v>0.73557700000000004</v>
          </cell>
        </row>
        <row r="865">
          <cell r="A865">
            <v>1905014</v>
          </cell>
          <cell r="B865" t="str">
            <v>Wynne Primary School</v>
          </cell>
          <cell r="C865">
            <v>626</v>
          </cell>
          <cell r="D865">
            <v>95</v>
          </cell>
          <cell r="E865">
            <v>276</v>
          </cell>
          <cell r="F865">
            <v>47</v>
          </cell>
          <cell r="G865">
            <v>208</v>
          </cell>
          <cell r="H865">
            <v>0.66773199999999999</v>
          </cell>
        </row>
        <row r="866">
          <cell r="A866">
            <v>401011</v>
          </cell>
          <cell r="B866" t="str">
            <v>Mary Mae Jones Elem. School</v>
          </cell>
          <cell r="C866">
            <v>627</v>
          </cell>
          <cell r="D866">
            <v>93</v>
          </cell>
          <cell r="E866">
            <v>101</v>
          </cell>
          <cell r="F866">
            <v>54</v>
          </cell>
          <cell r="G866">
            <v>379</v>
          </cell>
          <cell r="H866">
            <v>0.395534</v>
          </cell>
        </row>
        <row r="867">
          <cell r="A867">
            <v>6201003</v>
          </cell>
          <cell r="B867" t="str">
            <v>Central Elementary School</v>
          </cell>
          <cell r="C867">
            <v>627</v>
          </cell>
          <cell r="D867">
            <v>59</v>
          </cell>
          <cell r="E867">
            <v>443</v>
          </cell>
          <cell r="F867">
            <v>50</v>
          </cell>
          <cell r="G867">
            <v>75</v>
          </cell>
          <cell r="H867">
            <v>0.88038300000000003</v>
          </cell>
        </row>
        <row r="868">
          <cell r="A868">
            <v>1402008</v>
          </cell>
          <cell r="B868" t="str">
            <v>Magnolia Jr. High School</v>
          </cell>
          <cell r="C868">
            <v>628</v>
          </cell>
          <cell r="D868">
            <v>167</v>
          </cell>
          <cell r="E868">
            <v>226</v>
          </cell>
          <cell r="F868">
            <v>38</v>
          </cell>
          <cell r="G868">
            <v>197</v>
          </cell>
          <cell r="H868">
            <v>0.68630599999999997</v>
          </cell>
        </row>
        <row r="869">
          <cell r="A869">
            <v>1804017</v>
          </cell>
          <cell r="B869" t="str">
            <v>Marion Intermediate School</v>
          </cell>
          <cell r="C869">
            <v>628</v>
          </cell>
          <cell r="D869">
            <v>154</v>
          </cell>
          <cell r="E869">
            <v>241</v>
          </cell>
          <cell r="F869">
            <v>85</v>
          </cell>
          <cell r="G869">
            <v>148</v>
          </cell>
          <cell r="H869">
            <v>0.76433099999999998</v>
          </cell>
        </row>
        <row r="870">
          <cell r="A870">
            <v>7207051</v>
          </cell>
          <cell r="B870" t="str">
            <v>Thurman G. Smith Elem. School</v>
          </cell>
          <cell r="C870">
            <v>630</v>
          </cell>
          <cell r="D870">
            <v>234</v>
          </cell>
          <cell r="E870">
            <v>138</v>
          </cell>
          <cell r="F870">
            <v>86</v>
          </cell>
          <cell r="G870">
            <v>172</v>
          </cell>
          <cell r="H870">
            <v>0.72698399999999996</v>
          </cell>
        </row>
        <row r="871">
          <cell r="A871">
            <v>1608017</v>
          </cell>
          <cell r="B871" t="str">
            <v>Math &amp; Science Magnet School</v>
          </cell>
          <cell r="C871">
            <v>631</v>
          </cell>
          <cell r="D871">
            <v>179</v>
          </cell>
          <cell r="E871">
            <v>395</v>
          </cell>
          <cell r="F871">
            <v>25</v>
          </cell>
          <cell r="G871">
            <v>32</v>
          </cell>
          <cell r="H871">
            <v>0.94928699999999999</v>
          </cell>
        </row>
        <row r="872">
          <cell r="A872">
            <v>2605038</v>
          </cell>
          <cell r="B872" t="str">
            <v>Lake Hamilton Primary School</v>
          </cell>
          <cell r="C872">
            <v>631</v>
          </cell>
          <cell r="D872">
            <v>110</v>
          </cell>
          <cell r="E872">
            <v>235</v>
          </cell>
          <cell r="F872">
            <v>75</v>
          </cell>
          <cell r="G872">
            <v>211</v>
          </cell>
          <cell r="H872">
            <v>0.66561000000000003</v>
          </cell>
        </row>
        <row r="873">
          <cell r="A873">
            <v>1803026</v>
          </cell>
          <cell r="B873" t="str">
            <v>Faulk Elementary School</v>
          </cell>
          <cell r="C873">
            <v>632</v>
          </cell>
          <cell r="D873">
            <v>91</v>
          </cell>
          <cell r="E873">
            <v>427</v>
          </cell>
          <cell r="F873">
            <v>38</v>
          </cell>
          <cell r="G873">
            <v>76</v>
          </cell>
          <cell r="H873">
            <v>0.87974699999999995</v>
          </cell>
        </row>
        <row r="874">
          <cell r="A874">
            <v>7207066</v>
          </cell>
          <cell r="B874" t="str">
            <v>Willis Shaw Elementary Sch</v>
          </cell>
          <cell r="C874">
            <v>632</v>
          </cell>
          <cell r="D874">
            <v>102</v>
          </cell>
          <cell r="E874">
            <v>82</v>
          </cell>
          <cell r="F874">
            <v>56</v>
          </cell>
          <cell r="G874">
            <v>392</v>
          </cell>
          <cell r="H874">
            <v>0.379747</v>
          </cell>
        </row>
        <row r="875">
          <cell r="A875">
            <v>405050</v>
          </cell>
          <cell r="B875" t="str">
            <v>Elza R. Tucker Elem. School</v>
          </cell>
          <cell r="C875">
            <v>633</v>
          </cell>
          <cell r="D875">
            <v>193</v>
          </cell>
          <cell r="E875">
            <v>93</v>
          </cell>
          <cell r="F875">
            <v>90</v>
          </cell>
          <cell r="G875">
            <v>257</v>
          </cell>
          <cell r="H875">
            <v>0.593997</v>
          </cell>
        </row>
        <row r="876">
          <cell r="A876">
            <v>1402006</v>
          </cell>
          <cell r="B876" t="str">
            <v>Central Elementary School</v>
          </cell>
          <cell r="C876">
            <v>633</v>
          </cell>
          <cell r="D876">
            <v>147</v>
          </cell>
          <cell r="E876">
            <v>293</v>
          </cell>
          <cell r="F876">
            <v>46</v>
          </cell>
          <cell r="G876">
            <v>147</v>
          </cell>
          <cell r="H876">
            <v>0.76777300000000004</v>
          </cell>
        </row>
        <row r="877">
          <cell r="A877">
            <v>4401003</v>
          </cell>
          <cell r="B877" t="str">
            <v>Huntsville High School</v>
          </cell>
          <cell r="C877">
            <v>633</v>
          </cell>
          <cell r="D877">
            <v>148</v>
          </cell>
          <cell r="E877">
            <v>124</v>
          </cell>
          <cell r="F877">
            <v>80</v>
          </cell>
          <cell r="G877">
            <v>281</v>
          </cell>
          <cell r="H877">
            <v>0.55608199999999997</v>
          </cell>
        </row>
        <row r="878">
          <cell r="A878">
            <v>6601017</v>
          </cell>
          <cell r="B878" t="str">
            <v>Sunnymede Elementary School</v>
          </cell>
          <cell r="C878">
            <v>634</v>
          </cell>
          <cell r="D878">
            <v>253</v>
          </cell>
          <cell r="E878">
            <v>280</v>
          </cell>
          <cell r="F878">
            <v>56</v>
          </cell>
          <cell r="G878">
            <v>45</v>
          </cell>
          <cell r="H878">
            <v>0.92902200000000001</v>
          </cell>
        </row>
        <row r="879">
          <cell r="A879">
            <v>7203018</v>
          </cell>
          <cell r="B879" t="str">
            <v>Ramay Junior High School</v>
          </cell>
          <cell r="C879">
            <v>634</v>
          </cell>
          <cell r="D879">
            <v>134</v>
          </cell>
          <cell r="E879">
            <v>159</v>
          </cell>
          <cell r="F879">
            <v>53</v>
          </cell>
          <cell r="G879">
            <v>288</v>
          </cell>
          <cell r="H879">
            <v>0.54574100000000003</v>
          </cell>
        </row>
        <row r="880">
          <cell r="A880">
            <v>6040702</v>
          </cell>
          <cell r="B880" t="str">
            <v>Maumelle Charter Elementary</v>
          </cell>
          <cell r="C880">
            <v>635</v>
          </cell>
          <cell r="D880">
            <v>52</v>
          </cell>
          <cell r="E880">
            <v>39</v>
          </cell>
          <cell r="F880">
            <v>45</v>
          </cell>
          <cell r="G880">
            <v>499</v>
          </cell>
          <cell r="H880">
            <v>0.214173</v>
          </cell>
        </row>
        <row r="881">
          <cell r="A881">
            <v>303014</v>
          </cell>
          <cell r="B881" t="str">
            <v>Pinkston Middle School</v>
          </cell>
          <cell r="C881">
            <v>636</v>
          </cell>
          <cell r="D881">
            <v>110</v>
          </cell>
          <cell r="E881">
            <v>140</v>
          </cell>
          <cell r="F881">
            <v>65</v>
          </cell>
          <cell r="G881">
            <v>321</v>
          </cell>
          <cell r="H881">
            <v>0.49528299999999997</v>
          </cell>
        </row>
        <row r="882">
          <cell r="A882">
            <v>3601001</v>
          </cell>
          <cell r="B882" t="str">
            <v>Pyron Elementary School</v>
          </cell>
          <cell r="C882">
            <v>636</v>
          </cell>
          <cell r="D882">
            <v>180</v>
          </cell>
          <cell r="E882">
            <v>226</v>
          </cell>
          <cell r="F882">
            <v>67</v>
          </cell>
          <cell r="G882">
            <v>163</v>
          </cell>
          <cell r="H882">
            <v>0.74371100000000001</v>
          </cell>
        </row>
        <row r="883">
          <cell r="A883">
            <v>406048</v>
          </cell>
          <cell r="B883" t="str">
            <v>Delbert "pete" &amp; Pat Allen Ele</v>
          </cell>
          <cell r="C883">
            <v>637</v>
          </cell>
          <cell r="D883">
            <v>188</v>
          </cell>
          <cell r="E883">
            <v>133</v>
          </cell>
          <cell r="F883">
            <v>56</v>
          </cell>
          <cell r="G883">
            <v>260</v>
          </cell>
          <cell r="H883">
            <v>0.59183699999999995</v>
          </cell>
        </row>
        <row r="884">
          <cell r="A884">
            <v>104021</v>
          </cell>
          <cell r="B884" t="str">
            <v>Park Avenue Elementary School</v>
          </cell>
          <cell r="C884">
            <v>638</v>
          </cell>
          <cell r="D884">
            <v>107</v>
          </cell>
          <cell r="E884">
            <v>301</v>
          </cell>
          <cell r="F884">
            <v>70</v>
          </cell>
          <cell r="G884">
            <v>160</v>
          </cell>
          <cell r="H884">
            <v>0.74921599999999999</v>
          </cell>
        </row>
        <row r="885">
          <cell r="A885">
            <v>1612047</v>
          </cell>
          <cell r="B885" t="str">
            <v>Valley View Elementary School</v>
          </cell>
          <cell r="C885">
            <v>639</v>
          </cell>
          <cell r="D885">
            <v>68</v>
          </cell>
          <cell r="E885">
            <v>53</v>
          </cell>
          <cell r="F885">
            <v>67</v>
          </cell>
          <cell r="G885">
            <v>451</v>
          </cell>
          <cell r="H885">
            <v>0.29421000000000003</v>
          </cell>
        </row>
        <row r="886">
          <cell r="A886">
            <v>5605021</v>
          </cell>
          <cell r="B886" t="str">
            <v>Trumann Elementary School</v>
          </cell>
          <cell r="C886">
            <v>639</v>
          </cell>
          <cell r="D886">
            <v>131</v>
          </cell>
          <cell r="E886">
            <v>318</v>
          </cell>
          <cell r="F886">
            <v>55</v>
          </cell>
          <cell r="G886">
            <v>134</v>
          </cell>
          <cell r="H886">
            <v>0.78996900000000003</v>
          </cell>
        </row>
        <row r="887">
          <cell r="A887">
            <v>7207064</v>
          </cell>
          <cell r="B887" t="str">
            <v>Turnbow Elementary School</v>
          </cell>
          <cell r="C887">
            <v>639</v>
          </cell>
          <cell r="D887">
            <v>243</v>
          </cell>
          <cell r="E887">
            <v>209</v>
          </cell>
          <cell r="F887">
            <v>85</v>
          </cell>
          <cell r="G887">
            <v>102</v>
          </cell>
          <cell r="H887">
            <v>0.84037600000000001</v>
          </cell>
        </row>
        <row r="888">
          <cell r="A888">
            <v>1603006</v>
          </cell>
          <cell r="B888" t="str">
            <v>Brookland Elementary School</v>
          </cell>
          <cell r="C888">
            <v>641</v>
          </cell>
          <cell r="D888">
            <v>78</v>
          </cell>
          <cell r="E888">
            <v>95</v>
          </cell>
          <cell r="F888">
            <v>44</v>
          </cell>
          <cell r="G888">
            <v>424</v>
          </cell>
          <cell r="H888">
            <v>0.338534</v>
          </cell>
        </row>
        <row r="889">
          <cell r="A889">
            <v>1905016</v>
          </cell>
          <cell r="B889" t="str">
            <v>Wynne Junior High School</v>
          </cell>
          <cell r="C889">
            <v>641</v>
          </cell>
          <cell r="D889">
            <v>129</v>
          </cell>
          <cell r="E889">
            <v>194</v>
          </cell>
          <cell r="F889">
            <v>53</v>
          </cell>
          <cell r="G889">
            <v>265</v>
          </cell>
          <cell r="H889">
            <v>0.58658299999999997</v>
          </cell>
        </row>
        <row r="890">
          <cell r="A890">
            <v>3509066</v>
          </cell>
          <cell r="B890" t="str">
            <v>Coleman Elementary School</v>
          </cell>
          <cell r="C890">
            <v>641</v>
          </cell>
          <cell r="D890">
            <v>132</v>
          </cell>
          <cell r="E890">
            <v>300</v>
          </cell>
          <cell r="F890">
            <v>62</v>
          </cell>
          <cell r="G890">
            <v>147</v>
          </cell>
          <cell r="H890">
            <v>0.77067099999999999</v>
          </cell>
        </row>
        <row r="891">
          <cell r="A891">
            <v>4201001</v>
          </cell>
          <cell r="B891" t="str">
            <v>Booneville Elementary School</v>
          </cell>
          <cell r="C891">
            <v>642</v>
          </cell>
          <cell r="D891">
            <v>195</v>
          </cell>
          <cell r="E891">
            <v>235</v>
          </cell>
          <cell r="F891">
            <v>64</v>
          </cell>
          <cell r="G891">
            <v>148</v>
          </cell>
          <cell r="H891">
            <v>0.76946999999999999</v>
          </cell>
        </row>
        <row r="892">
          <cell r="A892">
            <v>6602046</v>
          </cell>
          <cell r="B892" t="str">
            <v>East Pointe Elementary School</v>
          </cell>
          <cell r="C892">
            <v>642</v>
          </cell>
          <cell r="D892">
            <v>87</v>
          </cell>
          <cell r="E892">
            <v>113</v>
          </cell>
          <cell r="F892">
            <v>78</v>
          </cell>
          <cell r="G892">
            <v>364</v>
          </cell>
          <cell r="H892">
            <v>0.43302200000000002</v>
          </cell>
        </row>
        <row r="893">
          <cell r="A893">
            <v>406049</v>
          </cell>
          <cell r="B893" t="str">
            <v>Siloam Springs Middle School</v>
          </cell>
          <cell r="C893">
            <v>644</v>
          </cell>
          <cell r="D893">
            <v>172</v>
          </cell>
          <cell r="E893">
            <v>95</v>
          </cell>
          <cell r="F893">
            <v>52</v>
          </cell>
          <cell r="G893">
            <v>325</v>
          </cell>
          <cell r="H893">
            <v>0.495342</v>
          </cell>
        </row>
        <row r="894">
          <cell r="A894">
            <v>1602056</v>
          </cell>
          <cell r="B894" t="str">
            <v>Westside Elementary School</v>
          </cell>
          <cell r="C894">
            <v>644</v>
          </cell>
          <cell r="D894">
            <v>127</v>
          </cell>
          <cell r="E894">
            <v>145</v>
          </cell>
          <cell r="F894">
            <v>93</v>
          </cell>
          <cell r="G894">
            <v>279</v>
          </cell>
          <cell r="H894">
            <v>0.56677</v>
          </cell>
        </row>
        <row r="895">
          <cell r="A895">
            <v>6003095</v>
          </cell>
          <cell r="B895" t="str">
            <v>Clinton Elementary School</v>
          </cell>
          <cell r="C895">
            <v>645</v>
          </cell>
          <cell r="D895">
            <v>95</v>
          </cell>
          <cell r="E895">
            <v>288</v>
          </cell>
          <cell r="F895">
            <v>52</v>
          </cell>
          <cell r="G895">
            <v>210</v>
          </cell>
          <cell r="H895">
            <v>0.67441899999999999</v>
          </cell>
        </row>
        <row r="896">
          <cell r="A896">
            <v>406045</v>
          </cell>
          <cell r="B896" t="str">
            <v>Siloam Springs Intermediate School</v>
          </cell>
          <cell r="C896">
            <v>651</v>
          </cell>
          <cell r="D896">
            <v>200</v>
          </cell>
          <cell r="E896">
            <v>120</v>
          </cell>
          <cell r="F896">
            <v>61</v>
          </cell>
          <cell r="G896">
            <v>270</v>
          </cell>
          <cell r="H896">
            <v>0.58525300000000002</v>
          </cell>
        </row>
        <row r="897">
          <cell r="A897">
            <v>6001010</v>
          </cell>
          <cell r="B897" t="str">
            <v>Pulaski Heights Middle School</v>
          </cell>
          <cell r="C897">
            <v>651</v>
          </cell>
          <cell r="D897">
            <v>94</v>
          </cell>
          <cell r="E897">
            <v>234</v>
          </cell>
          <cell r="F897">
            <v>36</v>
          </cell>
          <cell r="G897">
            <v>287</v>
          </cell>
          <cell r="H897">
            <v>0.55913999999999997</v>
          </cell>
        </row>
        <row r="898">
          <cell r="A898">
            <v>3509067</v>
          </cell>
          <cell r="B898" t="str">
            <v>Watson Chapel High School</v>
          </cell>
          <cell r="C898">
            <v>652</v>
          </cell>
          <cell r="D898">
            <v>91</v>
          </cell>
          <cell r="E898">
            <v>242</v>
          </cell>
          <cell r="F898">
            <v>34</v>
          </cell>
          <cell r="G898">
            <v>285</v>
          </cell>
          <cell r="H898">
            <v>0.56288300000000002</v>
          </cell>
        </row>
        <row r="899">
          <cell r="A899">
            <v>1612051</v>
          </cell>
          <cell r="B899" t="str">
            <v>Valley View Junior High School</v>
          </cell>
          <cell r="C899">
            <v>653</v>
          </cell>
          <cell r="D899">
            <v>67</v>
          </cell>
          <cell r="E899">
            <v>40</v>
          </cell>
          <cell r="F899">
            <v>46</v>
          </cell>
          <cell r="G899">
            <v>500</v>
          </cell>
          <cell r="H899">
            <v>0.23430300000000001</v>
          </cell>
        </row>
        <row r="900">
          <cell r="A900">
            <v>1608020</v>
          </cell>
          <cell r="B900" t="str">
            <v>Health/Wellness Envi Magnet</v>
          </cell>
          <cell r="C900">
            <v>655</v>
          </cell>
          <cell r="D900">
            <v>210</v>
          </cell>
          <cell r="E900">
            <v>327</v>
          </cell>
          <cell r="F900">
            <v>52</v>
          </cell>
          <cell r="G900">
            <v>66</v>
          </cell>
          <cell r="H900">
            <v>0.89923699999999995</v>
          </cell>
        </row>
        <row r="901">
          <cell r="A901">
            <v>1804014</v>
          </cell>
          <cell r="B901" t="str">
            <v>Marion Junior High School</v>
          </cell>
          <cell r="C901">
            <v>655</v>
          </cell>
          <cell r="D901">
            <v>163</v>
          </cell>
          <cell r="E901">
            <v>196</v>
          </cell>
          <cell r="F901">
            <v>76</v>
          </cell>
          <cell r="G901">
            <v>220</v>
          </cell>
          <cell r="H901">
            <v>0.66412199999999999</v>
          </cell>
        </row>
        <row r="902">
          <cell r="A902">
            <v>7203022</v>
          </cell>
          <cell r="B902" t="str">
            <v>Holcomb Elementary School</v>
          </cell>
          <cell r="C902">
            <v>656</v>
          </cell>
          <cell r="D902">
            <v>92</v>
          </cell>
          <cell r="E902">
            <v>70</v>
          </cell>
          <cell r="F902">
            <v>50</v>
          </cell>
          <cell r="G902">
            <v>444</v>
          </cell>
          <cell r="H902">
            <v>0.32317099999999999</v>
          </cell>
        </row>
        <row r="903">
          <cell r="A903">
            <v>1905015</v>
          </cell>
          <cell r="B903" t="str">
            <v>Wynne Intermediate School</v>
          </cell>
          <cell r="C903">
            <v>657</v>
          </cell>
          <cell r="D903">
            <v>126</v>
          </cell>
          <cell r="E903">
            <v>222</v>
          </cell>
          <cell r="F903">
            <v>57</v>
          </cell>
          <cell r="G903">
            <v>252</v>
          </cell>
          <cell r="H903">
            <v>0.61643800000000004</v>
          </cell>
        </row>
        <row r="904">
          <cell r="A904">
            <v>1705026</v>
          </cell>
          <cell r="B904" t="str">
            <v>Butterfield Trail Middle Schoo</v>
          </cell>
          <cell r="C904">
            <v>663</v>
          </cell>
          <cell r="D904">
            <v>179</v>
          </cell>
          <cell r="E904">
            <v>204</v>
          </cell>
          <cell r="F904">
            <v>82</v>
          </cell>
          <cell r="G904">
            <v>198</v>
          </cell>
          <cell r="H904">
            <v>0.70135700000000001</v>
          </cell>
        </row>
        <row r="905">
          <cell r="A905">
            <v>406047</v>
          </cell>
          <cell r="B905" t="str">
            <v>Southside Elementary School</v>
          </cell>
          <cell r="C905">
            <v>668</v>
          </cell>
          <cell r="D905">
            <v>193</v>
          </cell>
          <cell r="E905">
            <v>138</v>
          </cell>
          <cell r="F905">
            <v>77</v>
          </cell>
          <cell r="G905">
            <v>260</v>
          </cell>
          <cell r="H905">
            <v>0.61077800000000004</v>
          </cell>
        </row>
        <row r="906">
          <cell r="A906">
            <v>1507036</v>
          </cell>
          <cell r="B906" t="str">
            <v>Morrilton Sr. High School</v>
          </cell>
          <cell r="C906">
            <v>670</v>
          </cell>
          <cell r="D906">
            <v>229</v>
          </cell>
          <cell r="E906">
            <v>166</v>
          </cell>
          <cell r="F906">
            <v>60</v>
          </cell>
          <cell r="G906">
            <v>214</v>
          </cell>
          <cell r="H906">
            <v>0.68011999999999995</v>
          </cell>
        </row>
        <row r="907">
          <cell r="A907">
            <v>6601021</v>
          </cell>
          <cell r="B907" t="str">
            <v>William O. Darby Jr. High Sch.</v>
          </cell>
          <cell r="C907">
            <v>670</v>
          </cell>
          <cell r="D907">
            <v>273</v>
          </cell>
          <cell r="E907">
            <v>296</v>
          </cell>
          <cell r="F907">
            <v>51</v>
          </cell>
          <cell r="G907">
            <v>50</v>
          </cell>
          <cell r="H907">
            <v>0.925373</v>
          </cell>
        </row>
        <row r="908">
          <cell r="A908">
            <v>7001011</v>
          </cell>
          <cell r="B908" t="str">
            <v>Washington Middle School</v>
          </cell>
          <cell r="C908">
            <v>670</v>
          </cell>
          <cell r="D908">
            <v>144</v>
          </cell>
          <cell r="E908">
            <v>242</v>
          </cell>
          <cell r="F908">
            <v>49</v>
          </cell>
          <cell r="G908">
            <v>235</v>
          </cell>
          <cell r="H908">
            <v>0.649254</v>
          </cell>
        </row>
        <row r="909">
          <cell r="A909">
            <v>7203023</v>
          </cell>
          <cell r="B909" t="str">
            <v>Vandergriff Elementary School</v>
          </cell>
          <cell r="C909">
            <v>670</v>
          </cell>
          <cell r="D909">
            <v>20</v>
          </cell>
          <cell r="E909">
            <v>25</v>
          </cell>
          <cell r="F909">
            <v>14</v>
          </cell>
          <cell r="G909">
            <v>611</v>
          </cell>
          <cell r="H909">
            <v>8.8059999999999999E-2</v>
          </cell>
        </row>
        <row r="910">
          <cell r="A910">
            <v>201001</v>
          </cell>
          <cell r="B910" t="str">
            <v>Crossett Elementary School</v>
          </cell>
          <cell r="C910">
            <v>672</v>
          </cell>
          <cell r="D910">
            <v>151</v>
          </cell>
          <cell r="E910">
            <v>282</v>
          </cell>
          <cell r="F910">
            <v>46</v>
          </cell>
          <cell r="G910">
            <v>193</v>
          </cell>
          <cell r="H910">
            <v>0.71279800000000004</v>
          </cell>
        </row>
        <row r="911">
          <cell r="A911">
            <v>3201005</v>
          </cell>
          <cell r="B911" t="str">
            <v>Batesville High School</v>
          </cell>
          <cell r="C911">
            <v>673</v>
          </cell>
          <cell r="D911">
            <v>127</v>
          </cell>
          <cell r="E911">
            <v>115</v>
          </cell>
          <cell r="F911">
            <v>55</v>
          </cell>
          <cell r="G911">
            <v>376</v>
          </cell>
          <cell r="H911">
            <v>0.44130799999999998</v>
          </cell>
        </row>
        <row r="912">
          <cell r="A912">
            <v>2105026</v>
          </cell>
          <cell r="B912" t="str">
            <v>McGehee Elementary School</v>
          </cell>
          <cell r="C912">
            <v>674</v>
          </cell>
          <cell r="D912">
            <v>163</v>
          </cell>
          <cell r="E912">
            <v>322</v>
          </cell>
          <cell r="F912">
            <v>61</v>
          </cell>
          <cell r="G912">
            <v>128</v>
          </cell>
          <cell r="H912">
            <v>0.81008899999999995</v>
          </cell>
        </row>
        <row r="913">
          <cell r="A913">
            <v>4605024</v>
          </cell>
          <cell r="B913" t="str">
            <v>College Hill Middle</v>
          </cell>
          <cell r="C913">
            <v>674</v>
          </cell>
          <cell r="D913">
            <v>195</v>
          </cell>
          <cell r="E913">
            <v>297</v>
          </cell>
          <cell r="F913">
            <v>43</v>
          </cell>
          <cell r="G913">
            <v>139</v>
          </cell>
          <cell r="H913">
            <v>0.79376899999999995</v>
          </cell>
        </row>
        <row r="914">
          <cell r="A914">
            <v>2605036</v>
          </cell>
          <cell r="B914" t="str">
            <v>Lake Hamilton Interm. School</v>
          </cell>
          <cell r="C914">
            <v>683</v>
          </cell>
          <cell r="D914">
            <v>144</v>
          </cell>
          <cell r="E914">
            <v>184</v>
          </cell>
          <cell r="F914">
            <v>90</v>
          </cell>
          <cell r="G914">
            <v>265</v>
          </cell>
          <cell r="H914">
            <v>0.61200600000000005</v>
          </cell>
        </row>
        <row r="915">
          <cell r="A915">
            <v>7504013</v>
          </cell>
          <cell r="B915" t="str">
            <v>Dardanelle Primary School</v>
          </cell>
          <cell r="C915">
            <v>684</v>
          </cell>
          <cell r="D915">
            <v>221</v>
          </cell>
          <cell r="E915">
            <v>214</v>
          </cell>
          <cell r="F915">
            <v>88</v>
          </cell>
          <cell r="G915">
            <v>161</v>
          </cell>
          <cell r="H915">
            <v>0.76461999999999997</v>
          </cell>
        </row>
        <row r="916">
          <cell r="A916">
            <v>7207065</v>
          </cell>
          <cell r="B916" t="str">
            <v>Monitor Elementary</v>
          </cell>
          <cell r="C916">
            <v>685</v>
          </cell>
          <cell r="D916">
            <v>292</v>
          </cell>
          <cell r="E916">
            <v>204</v>
          </cell>
          <cell r="F916">
            <v>82</v>
          </cell>
          <cell r="G916">
            <v>107</v>
          </cell>
          <cell r="H916">
            <v>0.84379599999999999</v>
          </cell>
        </row>
        <row r="917">
          <cell r="A917">
            <v>5204023</v>
          </cell>
          <cell r="B917" t="str">
            <v>Camden Fairview High School</v>
          </cell>
          <cell r="C917">
            <v>687</v>
          </cell>
          <cell r="D917">
            <v>156</v>
          </cell>
          <cell r="E917">
            <v>236</v>
          </cell>
          <cell r="F917">
            <v>54</v>
          </cell>
          <cell r="G917">
            <v>241</v>
          </cell>
          <cell r="H917">
            <v>0.64919899999999997</v>
          </cell>
        </row>
        <row r="918">
          <cell r="A918">
            <v>405053</v>
          </cell>
          <cell r="B918" t="str">
            <v>Janie Darr Elementary School</v>
          </cell>
          <cell r="C918">
            <v>689</v>
          </cell>
          <cell r="D918">
            <v>39</v>
          </cell>
          <cell r="E918">
            <v>12</v>
          </cell>
          <cell r="F918">
            <v>29</v>
          </cell>
          <cell r="G918">
            <v>609</v>
          </cell>
          <cell r="H918">
            <v>0.11611</v>
          </cell>
        </row>
        <row r="919">
          <cell r="A919">
            <v>1608023</v>
          </cell>
          <cell r="B919" t="str">
            <v>Annie Camp Jr. High School</v>
          </cell>
          <cell r="C919">
            <v>689</v>
          </cell>
          <cell r="D919">
            <v>255</v>
          </cell>
          <cell r="E919">
            <v>234</v>
          </cell>
          <cell r="F919">
            <v>69</v>
          </cell>
          <cell r="G919">
            <v>131</v>
          </cell>
          <cell r="H919">
            <v>0.80986899999999995</v>
          </cell>
        </row>
        <row r="920">
          <cell r="A920">
            <v>2605033</v>
          </cell>
          <cell r="B920" t="str">
            <v>Lake Hamilton Elementary Sch</v>
          </cell>
          <cell r="C920">
            <v>689</v>
          </cell>
          <cell r="D920">
            <v>136</v>
          </cell>
          <cell r="E920">
            <v>229</v>
          </cell>
          <cell r="F920">
            <v>67</v>
          </cell>
          <cell r="G920">
            <v>257</v>
          </cell>
          <cell r="H920">
            <v>0.626996</v>
          </cell>
        </row>
        <row r="921">
          <cell r="A921">
            <v>7207070</v>
          </cell>
          <cell r="B921" t="str">
            <v>Lakeside Junior High School</v>
          </cell>
          <cell r="C921">
            <v>689</v>
          </cell>
          <cell r="D921">
            <v>299</v>
          </cell>
          <cell r="E921">
            <v>192</v>
          </cell>
          <cell r="F921">
            <v>85</v>
          </cell>
          <cell r="G921">
            <v>113</v>
          </cell>
          <cell r="H921">
            <v>0.83599400000000001</v>
          </cell>
        </row>
        <row r="922">
          <cell r="A922">
            <v>405703</v>
          </cell>
          <cell r="B922" t="str">
            <v>Rogers New Technology High School</v>
          </cell>
          <cell r="C922">
            <v>693</v>
          </cell>
          <cell r="D922">
            <v>208</v>
          </cell>
          <cell r="E922">
            <v>77</v>
          </cell>
          <cell r="F922">
            <v>93</v>
          </cell>
          <cell r="G922">
            <v>315</v>
          </cell>
          <cell r="H922">
            <v>0.54545500000000002</v>
          </cell>
        </row>
        <row r="923">
          <cell r="A923">
            <v>2605035</v>
          </cell>
          <cell r="B923" t="str">
            <v>Lake Hamilton Jr. High School</v>
          </cell>
          <cell r="C923">
            <v>693</v>
          </cell>
          <cell r="D923">
            <v>148</v>
          </cell>
          <cell r="E923">
            <v>155</v>
          </cell>
          <cell r="F923">
            <v>76</v>
          </cell>
          <cell r="G923">
            <v>314</v>
          </cell>
          <cell r="H923">
            <v>0.546898</v>
          </cell>
        </row>
        <row r="924">
          <cell r="A924">
            <v>6201011</v>
          </cell>
          <cell r="B924" t="str">
            <v>Forrest City High School</v>
          </cell>
          <cell r="C924">
            <v>693</v>
          </cell>
          <cell r="D924">
            <v>111</v>
          </cell>
          <cell r="E924">
            <v>346</v>
          </cell>
          <cell r="F924">
            <v>55</v>
          </cell>
          <cell r="G924">
            <v>181</v>
          </cell>
          <cell r="H924">
            <v>0.73881699999999995</v>
          </cell>
        </row>
        <row r="925">
          <cell r="A925">
            <v>1608019</v>
          </cell>
          <cell r="B925" t="str">
            <v>Visual &amp; Performing Art Magnet</v>
          </cell>
          <cell r="C925">
            <v>697</v>
          </cell>
          <cell r="D925">
            <v>153</v>
          </cell>
          <cell r="E925">
            <v>244</v>
          </cell>
          <cell r="F925">
            <v>70</v>
          </cell>
          <cell r="G925">
            <v>230</v>
          </cell>
          <cell r="H925">
            <v>0.670014</v>
          </cell>
        </row>
        <row r="926">
          <cell r="A926">
            <v>7001010</v>
          </cell>
          <cell r="B926" t="str">
            <v>Barton Jr. High School</v>
          </cell>
          <cell r="C926">
            <v>697</v>
          </cell>
          <cell r="D926">
            <v>166</v>
          </cell>
          <cell r="E926">
            <v>240</v>
          </cell>
          <cell r="F926">
            <v>49</v>
          </cell>
          <cell r="G926">
            <v>242</v>
          </cell>
          <cell r="H926">
            <v>0.65279799999999999</v>
          </cell>
        </row>
        <row r="927">
          <cell r="A927">
            <v>203020</v>
          </cell>
          <cell r="B927" t="str">
            <v>Noble/Allbritton Elementary Sc</v>
          </cell>
          <cell r="C927">
            <v>699</v>
          </cell>
          <cell r="D927">
            <v>162</v>
          </cell>
          <cell r="E927">
            <v>244</v>
          </cell>
          <cell r="F927">
            <v>87</v>
          </cell>
          <cell r="G927">
            <v>206</v>
          </cell>
          <cell r="H927">
            <v>0.70529299999999995</v>
          </cell>
        </row>
        <row r="928">
          <cell r="A928">
            <v>7207060</v>
          </cell>
          <cell r="B928" t="str">
            <v>George Junior High School</v>
          </cell>
          <cell r="C928">
            <v>699</v>
          </cell>
          <cell r="D928">
            <v>382</v>
          </cell>
          <cell r="E928">
            <v>160</v>
          </cell>
          <cell r="F928">
            <v>62</v>
          </cell>
          <cell r="G928">
            <v>95</v>
          </cell>
          <cell r="H928">
            <v>0.86409199999999997</v>
          </cell>
        </row>
        <row r="929">
          <cell r="A929">
            <v>1602055</v>
          </cell>
          <cell r="B929" t="str">
            <v>Westside High School</v>
          </cell>
          <cell r="C929">
            <v>700</v>
          </cell>
          <cell r="D929">
            <v>119</v>
          </cell>
          <cell r="E929">
            <v>126</v>
          </cell>
          <cell r="F929">
            <v>79</v>
          </cell>
          <cell r="G929">
            <v>376</v>
          </cell>
          <cell r="H929">
            <v>0.46285700000000002</v>
          </cell>
        </row>
        <row r="930">
          <cell r="A930">
            <v>7206035</v>
          </cell>
          <cell r="B930" t="str">
            <v>Prairie Grove Elementary School</v>
          </cell>
          <cell r="C930">
            <v>700</v>
          </cell>
          <cell r="D930">
            <v>129</v>
          </cell>
          <cell r="E930">
            <v>113</v>
          </cell>
          <cell r="F930">
            <v>65</v>
          </cell>
          <cell r="G930">
            <v>393</v>
          </cell>
          <cell r="H930">
            <v>0.43857099999999999</v>
          </cell>
        </row>
        <row r="931">
          <cell r="A931">
            <v>1608024</v>
          </cell>
          <cell r="B931" t="str">
            <v>Douglas MacArthur Junior High School</v>
          </cell>
          <cell r="C931">
            <v>701</v>
          </cell>
          <cell r="D931">
            <v>132</v>
          </cell>
          <cell r="E931">
            <v>275</v>
          </cell>
          <cell r="F931">
            <v>56</v>
          </cell>
          <cell r="G931">
            <v>238</v>
          </cell>
          <cell r="H931">
            <v>0.66048499999999999</v>
          </cell>
        </row>
        <row r="932">
          <cell r="A932">
            <v>2605037</v>
          </cell>
          <cell r="B932" t="str">
            <v>Lake Hamilton Middle School</v>
          </cell>
          <cell r="C932">
            <v>704</v>
          </cell>
          <cell r="D932">
            <v>137</v>
          </cell>
          <cell r="E932">
            <v>196</v>
          </cell>
          <cell r="F932">
            <v>71</v>
          </cell>
          <cell r="G932">
            <v>300</v>
          </cell>
          <cell r="H932">
            <v>0.57386400000000004</v>
          </cell>
        </row>
        <row r="933">
          <cell r="A933">
            <v>7207069</v>
          </cell>
          <cell r="B933" t="str">
            <v>Sonora Middle School</v>
          </cell>
          <cell r="C933">
            <v>704</v>
          </cell>
          <cell r="D933">
            <v>288</v>
          </cell>
          <cell r="E933">
            <v>236</v>
          </cell>
          <cell r="F933">
            <v>79</v>
          </cell>
          <cell r="G933">
            <v>101</v>
          </cell>
          <cell r="H933">
            <v>0.85653400000000002</v>
          </cell>
        </row>
        <row r="934">
          <cell r="A934">
            <v>6303025</v>
          </cell>
          <cell r="B934" t="str">
            <v>Springhill Elementary School</v>
          </cell>
          <cell r="C934">
            <v>706</v>
          </cell>
          <cell r="D934">
            <v>127</v>
          </cell>
          <cell r="E934">
            <v>53</v>
          </cell>
          <cell r="F934">
            <v>31</v>
          </cell>
          <cell r="G934">
            <v>495</v>
          </cell>
          <cell r="H934">
            <v>0.29886699999999999</v>
          </cell>
        </row>
        <row r="935">
          <cell r="A935">
            <v>3510081</v>
          </cell>
          <cell r="B935" t="str">
            <v>White Hall Middle School</v>
          </cell>
          <cell r="C935">
            <v>707</v>
          </cell>
          <cell r="D935">
            <v>106</v>
          </cell>
          <cell r="E935">
            <v>146</v>
          </cell>
          <cell r="F935">
            <v>64</v>
          </cell>
          <cell r="G935">
            <v>391</v>
          </cell>
          <cell r="H935">
            <v>0.446959</v>
          </cell>
        </row>
        <row r="936">
          <cell r="A936">
            <v>401009</v>
          </cell>
          <cell r="B936" t="str">
            <v>Elm Tree Elementary School</v>
          </cell>
          <cell r="C936">
            <v>708</v>
          </cell>
          <cell r="D936">
            <v>26</v>
          </cell>
          <cell r="E936">
            <v>49</v>
          </cell>
          <cell r="F936">
            <v>30</v>
          </cell>
          <cell r="G936">
            <v>603</v>
          </cell>
          <cell r="H936">
            <v>0.14830499999999999</v>
          </cell>
        </row>
        <row r="937">
          <cell r="A937">
            <v>1701004</v>
          </cell>
          <cell r="B937" t="str">
            <v>Alma Primary School</v>
          </cell>
          <cell r="C937">
            <v>711</v>
          </cell>
          <cell r="D937">
            <v>102</v>
          </cell>
          <cell r="E937">
            <v>214</v>
          </cell>
          <cell r="F937">
            <v>72</v>
          </cell>
          <cell r="G937">
            <v>323</v>
          </cell>
          <cell r="H937">
            <v>0.54571000000000003</v>
          </cell>
        </row>
        <row r="938">
          <cell r="A938">
            <v>4003014</v>
          </cell>
          <cell r="B938" t="str">
            <v>Brown Elementary School</v>
          </cell>
          <cell r="C938">
            <v>711</v>
          </cell>
          <cell r="D938">
            <v>162</v>
          </cell>
          <cell r="E938">
            <v>289</v>
          </cell>
          <cell r="F938">
            <v>64</v>
          </cell>
          <cell r="G938">
            <v>196</v>
          </cell>
          <cell r="H938">
            <v>0.72433199999999998</v>
          </cell>
        </row>
        <row r="939">
          <cell r="A939">
            <v>3201004</v>
          </cell>
          <cell r="B939" t="str">
            <v>Batesville Junior High School</v>
          </cell>
          <cell r="C939">
            <v>715</v>
          </cell>
          <cell r="D939">
            <v>134</v>
          </cell>
          <cell r="E939">
            <v>144</v>
          </cell>
          <cell r="F939">
            <v>64</v>
          </cell>
          <cell r="G939">
            <v>373</v>
          </cell>
          <cell r="H939">
            <v>0.47832200000000002</v>
          </cell>
        </row>
        <row r="940">
          <cell r="A940">
            <v>6043701</v>
          </cell>
          <cell r="B940" t="str">
            <v>Ark Virtual Academy Elementary</v>
          </cell>
          <cell r="C940">
            <v>715</v>
          </cell>
          <cell r="D940" t="str">
            <v>N/A</v>
          </cell>
          <cell r="E940" t="str">
            <v>N/A</v>
          </cell>
          <cell r="F940" t="str">
            <v>N/A</v>
          </cell>
          <cell r="G940" t="str">
            <v>N/A</v>
          </cell>
          <cell r="H940">
            <v>0</v>
          </cell>
        </row>
        <row r="941">
          <cell r="A941">
            <v>401016</v>
          </cell>
          <cell r="B941" t="str">
            <v>Willowbrook Elementary School</v>
          </cell>
          <cell r="C941">
            <v>716</v>
          </cell>
          <cell r="D941">
            <v>24</v>
          </cell>
          <cell r="E941">
            <v>32</v>
          </cell>
          <cell r="F941">
            <v>26</v>
          </cell>
          <cell r="G941">
            <v>634</v>
          </cell>
          <cell r="H941">
            <v>0.114525</v>
          </cell>
        </row>
        <row r="942">
          <cell r="A942">
            <v>5403023</v>
          </cell>
          <cell r="B942" t="str">
            <v>J.F. Wahl Elementary School</v>
          </cell>
          <cell r="C942">
            <v>719</v>
          </cell>
          <cell r="D942">
            <v>151</v>
          </cell>
          <cell r="E942">
            <v>539</v>
          </cell>
          <cell r="F942">
            <v>14</v>
          </cell>
          <cell r="G942">
            <v>15</v>
          </cell>
          <cell r="H942">
            <v>0.97913799999999995</v>
          </cell>
        </row>
        <row r="943">
          <cell r="A943">
            <v>6001075</v>
          </cell>
          <cell r="B943" t="str">
            <v>Forest Heights Stem Academy</v>
          </cell>
          <cell r="C943">
            <v>719</v>
          </cell>
          <cell r="D943">
            <v>106</v>
          </cell>
          <cell r="E943">
            <v>161</v>
          </cell>
          <cell r="F943">
            <v>66</v>
          </cell>
          <cell r="G943">
            <v>386</v>
          </cell>
          <cell r="H943">
            <v>0.46314300000000003</v>
          </cell>
        </row>
        <row r="944">
          <cell r="A944">
            <v>4708028</v>
          </cell>
          <cell r="B944" t="str">
            <v>Gosnell Elementary School</v>
          </cell>
          <cell r="C944">
            <v>721</v>
          </cell>
          <cell r="D944">
            <v>165</v>
          </cell>
          <cell r="E944">
            <v>271</v>
          </cell>
          <cell r="F944">
            <v>97</v>
          </cell>
          <cell r="G944">
            <v>188</v>
          </cell>
          <cell r="H944">
            <v>0.73925099999999999</v>
          </cell>
        </row>
        <row r="945">
          <cell r="A945">
            <v>1701003</v>
          </cell>
          <cell r="B945" t="str">
            <v>Alma Middle School</v>
          </cell>
          <cell r="C945">
            <v>724</v>
          </cell>
          <cell r="D945">
            <v>127</v>
          </cell>
          <cell r="E945">
            <v>177</v>
          </cell>
          <cell r="F945">
            <v>79</v>
          </cell>
          <cell r="G945">
            <v>341</v>
          </cell>
          <cell r="H945">
            <v>0.52900599999999998</v>
          </cell>
        </row>
        <row r="946">
          <cell r="A946">
            <v>1701001</v>
          </cell>
          <cell r="B946" t="str">
            <v>Alma Intermediate School</v>
          </cell>
          <cell r="C946">
            <v>728</v>
          </cell>
          <cell r="D946">
            <v>126</v>
          </cell>
          <cell r="E946">
            <v>204</v>
          </cell>
          <cell r="F946">
            <v>81</v>
          </cell>
          <cell r="G946">
            <v>317</v>
          </cell>
          <cell r="H946">
            <v>0.56455999999999995</v>
          </cell>
        </row>
        <row r="947">
          <cell r="A947">
            <v>6003149</v>
          </cell>
          <cell r="B947" t="str">
            <v>Maumelle Middle School</v>
          </cell>
          <cell r="C947">
            <v>728</v>
          </cell>
          <cell r="D947">
            <v>110</v>
          </cell>
          <cell r="E947">
            <v>193</v>
          </cell>
          <cell r="F947">
            <v>49</v>
          </cell>
          <cell r="G947">
            <v>376</v>
          </cell>
          <cell r="H947">
            <v>0.483516</v>
          </cell>
        </row>
        <row r="948">
          <cell r="A948">
            <v>6043703</v>
          </cell>
          <cell r="B948" t="str">
            <v>Arkansas Virtual Academy High School</v>
          </cell>
          <cell r="C948">
            <v>737</v>
          </cell>
          <cell r="D948" t="str">
            <v>N/A</v>
          </cell>
          <cell r="E948" t="str">
            <v>N/A</v>
          </cell>
          <cell r="F948" t="str">
            <v>N/A</v>
          </cell>
          <cell r="G948" t="str">
            <v>N/A</v>
          </cell>
          <cell r="H948">
            <v>0</v>
          </cell>
        </row>
        <row r="949">
          <cell r="A949">
            <v>401002</v>
          </cell>
          <cell r="B949" t="str">
            <v>Washington Junior High School</v>
          </cell>
          <cell r="C949">
            <v>738</v>
          </cell>
          <cell r="D949">
            <v>74</v>
          </cell>
          <cell r="E949">
            <v>65</v>
          </cell>
          <cell r="F949">
            <v>50</v>
          </cell>
          <cell r="G949">
            <v>549</v>
          </cell>
          <cell r="H949">
            <v>0.25609799999999999</v>
          </cell>
        </row>
        <row r="950">
          <cell r="A950">
            <v>2404015</v>
          </cell>
          <cell r="B950" t="str">
            <v>Elgin B. Milton Elem. School</v>
          </cell>
          <cell r="C950">
            <v>740</v>
          </cell>
          <cell r="D950">
            <v>141</v>
          </cell>
          <cell r="E950">
            <v>238</v>
          </cell>
          <cell r="F950">
            <v>76</v>
          </cell>
          <cell r="G950">
            <v>285</v>
          </cell>
          <cell r="H950">
            <v>0.61486499999999999</v>
          </cell>
        </row>
        <row r="951">
          <cell r="A951">
            <v>4304004</v>
          </cell>
          <cell r="B951" t="str">
            <v>Cabot Junior High South</v>
          </cell>
          <cell r="C951">
            <v>741</v>
          </cell>
          <cell r="D951">
            <v>110</v>
          </cell>
          <cell r="E951">
            <v>120</v>
          </cell>
          <cell r="F951">
            <v>53</v>
          </cell>
          <cell r="G951">
            <v>458</v>
          </cell>
          <cell r="H951">
            <v>0.38191599999999998</v>
          </cell>
        </row>
        <row r="952">
          <cell r="A952">
            <v>6602044</v>
          </cell>
          <cell r="B952" t="str">
            <v>Westwood Elementary School</v>
          </cell>
          <cell r="C952">
            <v>741</v>
          </cell>
          <cell r="D952">
            <v>96</v>
          </cell>
          <cell r="E952">
            <v>106</v>
          </cell>
          <cell r="F952">
            <v>61</v>
          </cell>
          <cell r="G952">
            <v>478</v>
          </cell>
          <cell r="H952">
            <v>0.35492600000000002</v>
          </cell>
        </row>
        <row r="953">
          <cell r="A953">
            <v>2705023</v>
          </cell>
          <cell r="B953" t="str">
            <v>Sheridan Intermediate School</v>
          </cell>
          <cell r="C953">
            <v>743</v>
          </cell>
          <cell r="D953">
            <v>111</v>
          </cell>
          <cell r="E953">
            <v>185</v>
          </cell>
          <cell r="F953">
            <v>75</v>
          </cell>
          <cell r="G953">
            <v>372</v>
          </cell>
          <cell r="H953">
            <v>0.49932700000000002</v>
          </cell>
        </row>
        <row r="954">
          <cell r="A954">
            <v>7203019</v>
          </cell>
          <cell r="B954" t="str">
            <v>Woodland Junior High School</v>
          </cell>
          <cell r="C954">
            <v>746</v>
          </cell>
          <cell r="D954">
            <v>92</v>
          </cell>
          <cell r="E954">
            <v>66</v>
          </cell>
          <cell r="F954">
            <v>34</v>
          </cell>
          <cell r="G954">
            <v>554</v>
          </cell>
          <cell r="H954">
            <v>0.25737300000000002</v>
          </cell>
        </row>
        <row r="955">
          <cell r="A955">
            <v>7203024</v>
          </cell>
          <cell r="B955" t="str">
            <v>McNair Middle School</v>
          </cell>
          <cell r="C955">
            <v>747</v>
          </cell>
          <cell r="D955">
            <v>67</v>
          </cell>
          <cell r="E955">
            <v>61</v>
          </cell>
          <cell r="F955">
            <v>39</v>
          </cell>
          <cell r="G955">
            <v>580</v>
          </cell>
          <cell r="H955">
            <v>0.22356100000000001</v>
          </cell>
        </row>
        <row r="956">
          <cell r="A956">
            <v>2307034</v>
          </cell>
          <cell r="B956" t="str">
            <v>Vilonia High School</v>
          </cell>
          <cell r="C956">
            <v>749</v>
          </cell>
          <cell r="D956">
            <v>132</v>
          </cell>
          <cell r="E956">
            <v>83</v>
          </cell>
          <cell r="F956">
            <v>71</v>
          </cell>
          <cell r="G956">
            <v>463</v>
          </cell>
          <cell r="H956">
            <v>0.38184200000000001</v>
          </cell>
        </row>
        <row r="957">
          <cell r="A957">
            <v>6001064</v>
          </cell>
          <cell r="B957" t="str">
            <v>McClellan Magnet High School</v>
          </cell>
          <cell r="C957">
            <v>750</v>
          </cell>
          <cell r="D957">
            <v>223</v>
          </cell>
          <cell r="E957">
            <v>393</v>
          </cell>
          <cell r="F957">
            <v>37</v>
          </cell>
          <cell r="G957">
            <v>97</v>
          </cell>
          <cell r="H957">
            <v>0.87066699999999997</v>
          </cell>
        </row>
        <row r="958">
          <cell r="A958">
            <v>2307038</v>
          </cell>
          <cell r="B958" t="str">
            <v>Frank Mitchell Intermediate School</v>
          </cell>
          <cell r="C958">
            <v>751</v>
          </cell>
          <cell r="D958">
            <v>174</v>
          </cell>
          <cell r="E958">
            <v>129</v>
          </cell>
          <cell r="F958">
            <v>88</v>
          </cell>
          <cell r="G958">
            <v>360</v>
          </cell>
          <cell r="H958">
            <v>0.52063899999999996</v>
          </cell>
        </row>
        <row r="959">
          <cell r="A959">
            <v>503703</v>
          </cell>
          <cell r="B959" t="str">
            <v>Harrison High School Conversion Charter</v>
          </cell>
          <cell r="C959">
            <v>752</v>
          </cell>
          <cell r="D959">
            <v>128</v>
          </cell>
          <cell r="E959">
            <v>137</v>
          </cell>
          <cell r="F959">
            <v>61</v>
          </cell>
          <cell r="G959">
            <v>426</v>
          </cell>
          <cell r="H959">
            <v>0.43351099999999998</v>
          </cell>
        </row>
        <row r="960">
          <cell r="A960">
            <v>444703</v>
          </cell>
          <cell r="B960" t="str">
            <v>Arkansas Connections Academy High</v>
          </cell>
          <cell r="C960">
            <v>761</v>
          </cell>
          <cell r="D960" t="str">
            <v>N/A</v>
          </cell>
          <cell r="E960" t="str">
            <v>N/A</v>
          </cell>
          <cell r="F960" t="str">
            <v>N/A</v>
          </cell>
          <cell r="G960" t="str">
            <v>N/A</v>
          </cell>
          <cell r="H960">
            <v>0</v>
          </cell>
        </row>
        <row r="961">
          <cell r="A961">
            <v>7203027</v>
          </cell>
          <cell r="B961" t="str">
            <v>Owl Creek School</v>
          </cell>
          <cell r="C961">
            <v>762</v>
          </cell>
          <cell r="D961">
            <v>211</v>
          </cell>
          <cell r="E961">
            <v>204</v>
          </cell>
          <cell r="F961">
            <v>69</v>
          </cell>
          <cell r="G961">
            <v>278</v>
          </cell>
          <cell r="H961">
            <v>0.63517100000000004</v>
          </cell>
        </row>
        <row r="962">
          <cell r="A962">
            <v>5805022</v>
          </cell>
          <cell r="B962" t="str">
            <v>Russellville Middle School</v>
          </cell>
          <cell r="C962">
            <v>763</v>
          </cell>
          <cell r="D962">
            <v>184</v>
          </cell>
          <cell r="E962">
            <v>189</v>
          </cell>
          <cell r="F962">
            <v>62</v>
          </cell>
          <cell r="G962">
            <v>328</v>
          </cell>
          <cell r="H962">
            <v>0.57011800000000001</v>
          </cell>
        </row>
        <row r="963">
          <cell r="A963">
            <v>6303020</v>
          </cell>
          <cell r="B963" t="str">
            <v>Bryant Elementary School</v>
          </cell>
          <cell r="C963">
            <v>765</v>
          </cell>
          <cell r="D963">
            <v>159</v>
          </cell>
          <cell r="E963">
            <v>160</v>
          </cell>
          <cell r="F963">
            <v>68</v>
          </cell>
          <cell r="G963">
            <v>378</v>
          </cell>
          <cell r="H963">
            <v>0.50588200000000005</v>
          </cell>
        </row>
        <row r="964">
          <cell r="A964">
            <v>6301001</v>
          </cell>
          <cell r="B964" t="str">
            <v>Pine Haven Elementary School</v>
          </cell>
          <cell r="C964">
            <v>767</v>
          </cell>
          <cell r="D964">
            <v>111</v>
          </cell>
          <cell r="E964">
            <v>169</v>
          </cell>
          <cell r="F964">
            <v>64</v>
          </cell>
          <cell r="G964">
            <v>423</v>
          </cell>
          <cell r="H964">
            <v>0.44850099999999998</v>
          </cell>
        </row>
        <row r="965">
          <cell r="A965">
            <v>5805023</v>
          </cell>
          <cell r="B965" t="str">
            <v>Russellville Jr. High School</v>
          </cell>
          <cell r="C965">
            <v>772</v>
          </cell>
          <cell r="D965">
            <v>202</v>
          </cell>
          <cell r="E965">
            <v>155</v>
          </cell>
          <cell r="F965">
            <v>56</v>
          </cell>
          <cell r="G965">
            <v>359</v>
          </cell>
          <cell r="H965">
            <v>0.53497399999999995</v>
          </cell>
        </row>
        <row r="966">
          <cell r="A966">
            <v>7207703</v>
          </cell>
          <cell r="B966" t="str">
            <v>Don Tyson School of Innovation</v>
          </cell>
          <cell r="C966">
            <v>774</v>
          </cell>
          <cell r="D966">
            <v>230</v>
          </cell>
          <cell r="E966">
            <v>115</v>
          </cell>
          <cell r="F966">
            <v>89</v>
          </cell>
          <cell r="G966">
            <v>340</v>
          </cell>
          <cell r="H966">
            <v>0.560724</v>
          </cell>
        </row>
        <row r="967">
          <cell r="A967">
            <v>7302008</v>
          </cell>
          <cell r="B967" t="str">
            <v>Beebe Elementary School</v>
          </cell>
          <cell r="C967">
            <v>782</v>
          </cell>
          <cell r="D967">
            <v>140</v>
          </cell>
          <cell r="E967">
            <v>223</v>
          </cell>
          <cell r="F967">
            <v>82</v>
          </cell>
          <cell r="G967">
            <v>337</v>
          </cell>
          <cell r="H967">
            <v>0.56905399999999995</v>
          </cell>
        </row>
        <row r="968">
          <cell r="A968">
            <v>2606042</v>
          </cell>
          <cell r="B968" t="str">
            <v>Lakeside Intermediate School</v>
          </cell>
          <cell r="C968">
            <v>787</v>
          </cell>
          <cell r="D968">
            <v>114</v>
          </cell>
          <cell r="E968">
            <v>187</v>
          </cell>
          <cell r="F968">
            <v>51</v>
          </cell>
          <cell r="G968">
            <v>435</v>
          </cell>
          <cell r="H968">
            <v>0.447268</v>
          </cell>
        </row>
        <row r="969">
          <cell r="A969">
            <v>4304010</v>
          </cell>
          <cell r="B969" t="str">
            <v>Cabot Middle School South</v>
          </cell>
          <cell r="C969">
            <v>787</v>
          </cell>
          <cell r="D969">
            <v>113</v>
          </cell>
          <cell r="E969">
            <v>155</v>
          </cell>
          <cell r="F969">
            <v>56</v>
          </cell>
          <cell r="G969">
            <v>463</v>
          </cell>
          <cell r="H969">
            <v>0.41169</v>
          </cell>
        </row>
        <row r="970">
          <cell r="A970">
            <v>3505044</v>
          </cell>
          <cell r="B970" t="str">
            <v>Jack Robey Middle School</v>
          </cell>
          <cell r="C970">
            <v>788</v>
          </cell>
          <cell r="D970">
            <v>181</v>
          </cell>
          <cell r="E970">
            <v>402</v>
          </cell>
          <cell r="F970">
            <v>63</v>
          </cell>
          <cell r="G970">
            <v>142</v>
          </cell>
          <cell r="H970">
            <v>0.819797</v>
          </cell>
        </row>
        <row r="971">
          <cell r="A971">
            <v>405039</v>
          </cell>
          <cell r="B971" t="str">
            <v>Oakdale Middle School</v>
          </cell>
          <cell r="C971">
            <v>789</v>
          </cell>
          <cell r="D971">
            <v>275</v>
          </cell>
          <cell r="E971">
            <v>179</v>
          </cell>
          <cell r="F971">
            <v>91</v>
          </cell>
          <cell r="G971">
            <v>244</v>
          </cell>
          <cell r="H971">
            <v>0.69074800000000003</v>
          </cell>
        </row>
        <row r="972">
          <cell r="A972">
            <v>1202005</v>
          </cell>
          <cell r="B972" t="str">
            <v>Heber Springs Elem. School</v>
          </cell>
          <cell r="C972">
            <v>789</v>
          </cell>
          <cell r="D972">
            <v>151</v>
          </cell>
          <cell r="E972">
            <v>234</v>
          </cell>
          <cell r="F972">
            <v>89</v>
          </cell>
          <cell r="G972">
            <v>315</v>
          </cell>
          <cell r="H972">
            <v>0.60075999999999996</v>
          </cell>
        </row>
        <row r="973">
          <cell r="A973">
            <v>2303017</v>
          </cell>
          <cell r="B973" t="str">
            <v>Greenbrier High School</v>
          </cell>
          <cell r="C973">
            <v>790</v>
          </cell>
          <cell r="D973">
            <v>96</v>
          </cell>
          <cell r="E973">
            <v>90</v>
          </cell>
          <cell r="F973">
            <v>51</v>
          </cell>
          <cell r="G973">
            <v>553</v>
          </cell>
          <cell r="H973">
            <v>0.3</v>
          </cell>
        </row>
        <row r="974">
          <cell r="A974">
            <v>6601020</v>
          </cell>
          <cell r="B974" t="str">
            <v>L. A. Chaffin Jr. High School</v>
          </cell>
          <cell r="C974">
            <v>791</v>
          </cell>
          <cell r="D974">
            <v>141</v>
          </cell>
          <cell r="E974">
            <v>127</v>
          </cell>
          <cell r="F974">
            <v>66</v>
          </cell>
          <cell r="G974">
            <v>457</v>
          </cell>
          <cell r="H974">
            <v>0.42225000000000001</v>
          </cell>
        </row>
        <row r="975">
          <cell r="A975">
            <v>6601022</v>
          </cell>
          <cell r="B975" t="str">
            <v>Dora Kimmons Jr. High School</v>
          </cell>
          <cell r="C975">
            <v>792</v>
          </cell>
          <cell r="D975">
            <v>329</v>
          </cell>
          <cell r="E975">
            <v>341</v>
          </cell>
          <cell r="F975">
            <v>73</v>
          </cell>
          <cell r="G975">
            <v>49</v>
          </cell>
          <cell r="H975">
            <v>0.93813100000000005</v>
          </cell>
        </row>
        <row r="976">
          <cell r="A976">
            <v>2301004</v>
          </cell>
          <cell r="B976" t="str">
            <v>Carl Stuart Middle School</v>
          </cell>
          <cell r="C976">
            <v>794</v>
          </cell>
          <cell r="D976">
            <v>122</v>
          </cell>
          <cell r="E976">
            <v>188</v>
          </cell>
          <cell r="F976">
            <v>60</v>
          </cell>
          <cell r="G976">
            <v>424</v>
          </cell>
          <cell r="H976">
            <v>0.46599499999999999</v>
          </cell>
        </row>
        <row r="977">
          <cell r="A977">
            <v>7207054</v>
          </cell>
          <cell r="B977" t="str">
            <v>J. O. Kelly Middle School</v>
          </cell>
          <cell r="C977">
            <v>794</v>
          </cell>
          <cell r="D977">
            <v>382</v>
          </cell>
          <cell r="E977">
            <v>246</v>
          </cell>
          <cell r="F977">
            <v>80</v>
          </cell>
          <cell r="G977">
            <v>86</v>
          </cell>
          <cell r="H977">
            <v>0.89168800000000004</v>
          </cell>
        </row>
        <row r="978">
          <cell r="A978">
            <v>1905017</v>
          </cell>
          <cell r="B978" t="str">
            <v>Wynne High School</v>
          </cell>
          <cell r="C978">
            <v>796</v>
          </cell>
          <cell r="D978">
            <v>154</v>
          </cell>
          <cell r="E978">
            <v>183</v>
          </cell>
          <cell r="F978">
            <v>76</v>
          </cell>
          <cell r="G978">
            <v>383</v>
          </cell>
          <cell r="H978">
            <v>0.51884399999999997</v>
          </cell>
        </row>
        <row r="979">
          <cell r="A979">
            <v>1603009</v>
          </cell>
          <cell r="B979" t="str">
            <v>Brookland Middle School</v>
          </cell>
          <cell r="C979">
            <v>799</v>
          </cell>
          <cell r="D979">
            <v>105</v>
          </cell>
          <cell r="E979">
            <v>125</v>
          </cell>
          <cell r="F979">
            <v>67</v>
          </cell>
          <cell r="G979">
            <v>502</v>
          </cell>
          <cell r="H979">
            <v>0.37171500000000002</v>
          </cell>
        </row>
        <row r="980">
          <cell r="A980">
            <v>4304017</v>
          </cell>
          <cell r="B980" t="str">
            <v>Cabot Freshman Academy</v>
          </cell>
          <cell r="C980">
            <v>801</v>
          </cell>
          <cell r="D980">
            <v>90</v>
          </cell>
          <cell r="E980">
            <v>118</v>
          </cell>
          <cell r="F980">
            <v>47</v>
          </cell>
          <cell r="G980">
            <v>546</v>
          </cell>
          <cell r="H980">
            <v>0.31835200000000002</v>
          </cell>
        </row>
        <row r="981">
          <cell r="A981">
            <v>3004021</v>
          </cell>
          <cell r="B981" t="str">
            <v>Malvern Elementary School</v>
          </cell>
          <cell r="C981">
            <v>809</v>
          </cell>
          <cell r="D981">
            <v>208</v>
          </cell>
          <cell r="E981">
            <v>373</v>
          </cell>
          <cell r="F981">
            <v>82</v>
          </cell>
          <cell r="G981">
            <v>146</v>
          </cell>
          <cell r="H981">
            <v>0.81952999999999998</v>
          </cell>
        </row>
        <row r="982">
          <cell r="A982">
            <v>6001003</v>
          </cell>
          <cell r="B982" t="str">
            <v>Mann Magnet Middle School</v>
          </cell>
          <cell r="C982">
            <v>810</v>
          </cell>
          <cell r="D982">
            <v>186</v>
          </cell>
          <cell r="E982">
            <v>262</v>
          </cell>
          <cell r="F982">
            <v>79</v>
          </cell>
          <cell r="G982">
            <v>283</v>
          </cell>
          <cell r="H982">
            <v>0.650617</v>
          </cell>
        </row>
        <row r="983">
          <cell r="A983">
            <v>401010</v>
          </cell>
          <cell r="B983" t="str">
            <v>Lincoln Junior High School</v>
          </cell>
          <cell r="C983">
            <v>820</v>
          </cell>
          <cell r="D983">
            <v>88</v>
          </cell>
          <cell r="E983">
            <v>69</v>
          </cell>
          <cell r="F983">
            <v>54</v>
          </cell>
          <cell r="G983">
            <v>609</v>
          </cell>
          <cell r="H983">
            <v>0.25731700000000002</v>
          </cell>
        </row>
        <row r="984">
          <cell r="A984">
            <v>405037</v>
          </cell>
          <cell r="B984" t="str">
            <v>Elmwood Middle School</v>
          </cell>
          <cell r="C984">
            <v>822</v>
          </cell>
          <cell r="D984">
            <v>252</v>
          </cell>
          <cell r="E984">
            <v>81</v>
          </cell>
          <cell r="F984">
            <v>89</v>
          </cell>
          <cell r="G984">
            <v>400</v>
          </cell>
          <cell r="H984">
            <v>0.51338200000000001</v>
          </cell>
        </row>
        <row r="985">
          <cell r="A985">
            <v>2807008</v>
          </cell>
          <cell r="B985" t="str">
            <v>Greene Cty Tech High School</v>
          </cell>
          <cell r="C985">
            <v>825</v>
          </cell>
          <cell r="D985">
            <v>147</v>
          </cell>
          <cell r="E985">
            <v>120</v>
          </cell>
          <cell r="F985">
            <v>89</v>
          </cell>
          <cell r="G985">
            <v>469</v>
          </cell>
          <cell r="H985">
            <v>0.43151499999999998</v>
          </cell>
        </row>
        <row r="986">
          <cell r="A986">
            <v>6004008</v>
          </cell>
          <cell r="B986" t="str">
            <v>Jacksonville Middle School</v>
          </cell>
          <cell r="C986">
            <v>826</v>
          </cell>
          <cell r="D986">
            <v>312</v>
          </cell>
          <cell r="E986">
            <v>299</v>
          </cell>
          <cell r="F986">
            <v>58</v>
          </cell>
          <cell r="G986">
            <v>157</v>
          </cell>
          <cell r="H986">
            <v>0.80992699999999995</v>
          </cell>
        </row>
        <row r="987">
          <cell r="A987">
            <v>6302010</v>
          </cell>
          <cell r="B987" t="str">
            <v>Benton Junior High School</v>
          </cell>
          <cell r="C987">
            <v>827</v>
          </cell>
          <cell r="D987">
            <v>119</v>
          </cell>
          <cell r="E987">
            <v>149</v>
          </cell>
          <cell r="F987">
            <v>68</v>
          </cell>
          <cell r="G987">
            <v>491</v>
          </cell>
          <cell r="H987">
            <v>0.40628799999999998</v>
          </cell>
        </row>
        <row r="988">
          <cell r="A988">
            <v>7207055</v>
          </cell>
          <cell r="B988" t="str">
            <v>Helen Tyson Middle School</v>
          </cell>
          <cell r="C988">
            <v>828</v>
          </cell>
          <cell r="D988">
            <v>325</v>
          </cell>
          <cell r="E988">
            <v>186</v>
          </cell>
          <cell r="F988">
            <v>111</v>
          </cell>
          <cell r="G988">
            <v>206</v>
          </cell>
          <cell r="H988">
            <v>0.75120799999999999</v>
          </cell>
        </row>
        <row r="989">
          <cell r="A989">
            <v>503018</v>
          </cell>
          <cell r="B989" t="str">
            <v>Harrison Middle School</v>
          </cell>
          <cell r="C989">
            <v>833</v>
          </cell>
          <cell r="D989">
            <v>130</v>
          </cell>
          <cell r="E989">
            <v>193</v>
          </cell>
          <cell r="F989">
            <v>85</v>
          </cell>
          <cell r="G989">
            <v>425</v>
          </cell>
          <cell r="H989">
            <v>0.48979600000000001</v>
          </cell>
        </row>
        <row r="990">
          <cell r="A990">
            <v>2606043</v>
          </cell>
          <cell r="B990" t="str">
            <v>Lakeside Middle School</v>
          </cell>
          <cell r="C990">
            <v>838</v>
          </cell>
          <cell r="D990">
            <v>109</v>
          </cell>
          <cell r="E990">
            <v>169</v>
          </cell>
          <cell r="F990">
            <v>46</v>
          </cell>
          <cell r="G990">
            <v>514</v>
          </cell>
          <cell r="H990">
            <v>0.38663500000000001</v>
          </cell>
        </row>
        <row r="991">
          <cell r="A991">
            <v>4304012</v>
          </cell>
          <cell r="B991" t="str">
            <v>Cabot Middle School North</v>
          </cell>
          <cell r="C991">
            <v>839</v>
          </cell>
          <cell r="D991">
            <v>97</v>
          </cell>
          <cell r="E991">
            <v>141</v>
          </cell>
          <cell r="F991">
            <v>75</v>
          </cell>
          <cell r="G991">
            <v>526</v>
          </cell>
          <cell r="H991">
            <v>0.37306299999999998</v>
          </cell>
        </row>
        <row r="992">
          <cell r="A992">
            <v>6001063</v>
          </cell>
          <cell r="B992" t="str">
            <v>J.A. Fair High School</v>
          </cell>
          <cell r="C992">
            <v>846</v>
          </cell>
          <cell r="D992">
            <v>221</v>
          </cell>
          <cell r="E992">
            <v>401</v>
          </cell>
          <cell r="F992">
            <v>53</v>
          </cell>
          <cell r="G992">
            <v>171</v>
          </cell>
          <cell r="H992">
            <v>0.79787200000000003</v>
          </cell>
        </row>
        <row r="993">
          <cell r="A993">
            <v>401012</v>
          </cell>
          <cell r="B993" t="str">
            <v>Central Park At Morning Star</v>
          </cell>
          <cell r="C993">
            <v>859</v>
          </cell>
          <cell r="D993">
            <v>21</v>
          </cell>
          <cell r="E993">
            <v>33</v>
          </cell>
          <cell r="F993">
            <v>20</v>
          </cell>
          <cell r="G993">
            <v>785</v>
          </cell>
          <cell r="H993">
            <v>8.6147000000000001E-2</v>
          </cell>
        </row>
        <row r="994">
          <cell r="A994">
            <v>1402007</v>
          </cell>
          <cell r="B994" t="str">
            <v>East Side Elementary School</v>
          </cell>
          <cell r="C994">
            <v>874</v>
          </cell>
          <cell r="D994">
            <v>177</v>
          </cell>
          <cell r="E994">
            <v>434</v>
          </cell>
          <cell r="F994">
            <v>68</v>
          </cell>
          <cell r="G994">
            <v>195</v>
          </cell>
          <cell r="H994">
            <v>0.77688800000000002</v>
          </cell>
        </row>
        <row r="995">
          <cell r="A995">
            <v>4304011</v>
          </cell>
          <cell r="B995" t="str">
            <v>Cabot Junior High North</v>
          </cell>
          <cell r="C995">
            <v>875</v>
          </cell>
          <cell r="D995">
            <v>94</v>
          </cell>
          <cell r="E995">
            <v>139</v>
          </cell>
          <cell r="F995">
            <v>64</v>
          </cell>
          <cell r="G995">
            <v>578</v>
          </cell>
          <cell r="H995">
            <v>0.33942899999999998</v>
          </cell>
        </row>
        <row r="996">
          <cell r="A996">
            <v>1612050</v>
          </cell>
          <cell r="B996" t="str">
            <v>Valley View Intermediate School</v>
          </cell>
          <cell r="C996">
            <v>890</v>
          </cell>
          <cell r="D996">
            <v>108</v>
          </cell>
          <cell r="E996">
            <v>59</v>
          </cell>
          <cell r="F996">
            <v>63</v>
          </cell>
          <cell r="G996">
            <v>660</v>
          </cell>
          <cell r="H996">
            <v>0.25842700000000002</v>
          </cell>
        </row>
        <row r="997">
          <cell r="A997">
            <v>6601023</v>
          </cell>
          <cell r="B997" t="str">
            <v>Ramsey Junior High School</v>
          </cell>
          <cell r="C997">
            <v>890</v>
          </cell>
          <cell r="D997">
            <v>182</v>
          </cell>
          <cell r="E997">
            <v>220</v>
          </cell>
          <cell r="F997">
            <v>88</v>
          </cell>
          <cell r="G997">
            <v>400</v>
          </cell>
          <cell r="H997">
            <v>0.550562</v>
          </cell>
        </row>
        <row r="998">
          <cell r="A998">
            <v>6303028</v>
          </cell>
          <cell r="B998" t="str">
            <v>Bethel Middle School</v>
          </cell>
          <cell r="C998">
            <v>892</v>
          </cell>
          <cell r="D998">
            <v>122</v>
          </cell>
          <cell r="E998">
            <v>94</v>
          </cell>
          <cell r="F998">
            <v>53</v>
          </cell>
          <cell r="G998">
            <v>623</v>
          </cell>
          <cell r="H998">
            <v>0.30157</v>
          </cell>
        </row>
        <row r="999">
          <cell r="A999">
            <v>303024</v>
          </cell>
          <cell r="B999" t="str">
            <v>Hackler Intermediate School</v>
          </cell>
          <cell r="C999">
            <v>893</v>
          </cell>
          <cell r="D999">
            <v>137</v>
          </cell>
          <cell r="E999">
            <v>265</v>
          </cell>
          <cell r="F999">
            <v>90</v>
          </cell>
          <cell r="G999">
            <v>401</v>
          </cell>
          <cell r="H999">
            <v>0.550952</v>
          </cell>
        </row>
        <row r="1000">
          <cell r="A1000">
            <v>6602043</v>
          </cell>
          <cell r="B1000" t="str">
            <v>Greenwood High School</v>
          </cell>
          <cell r="C1000">
            <v>904</v>
          </cell>
          <cell r="D1000">
            <v>90</v>
          </cell>
          <cell r="E1000">
            <v>89</v>
          </cell>
          <cell r="F1000">
            <v>56</v>
          </cell>
          <cell r="G1000">
            <v>669</v>
          </cell>
          <cell r="H1000">
            <v>0.25995600000000002</v>
          </cell>
        </row>
        <row r="1001">
          <cell r="A1001">
            <v>1804015</v>
          </cell>
          <cell r="B1001" t="str">
            <v>Marion High School</v>
          </cell>
          <cell r="C1001">
            <v>911</v>
          </cell>
          <cell r="D1001">
            <v>214</v>
          </cell>
          <cell r="E1001">
            <v>225</v>
          </cell>
          <cell r="F1001">
            <v>147</v>
          </cell>
          <cell r="G1001">
            <v>325</v>
          </cell>
          <cell r="H1001">
            <v>0.64324899999999996</v>
          </cell>
        </row>
        <row r="1002">
          <cell r="A1002">
            <v>2808043</v>
          </cell>
          <cell r="B1002" t="str">
            <v>Paragould High School</v>
          </cell>
          <cell r="C1002">
            <v>912</v>
          </cell>
          <cell r="D1002">
            <v>151</v>
          </cell>
          <cell r="E1002">
            <v>280</v>
          </cell>
          <cell r="F1002">
            <v>108</v>
          </cell>
          <cell r="G1002">
            <v>373</v>
          </cell>
          <cell r="H1002">
            <v>0.59100900000000001</v>
          </cell>
        </row>
        <row r="1003">
          <cell r="A1003">
            <v>2705020</v>
          </cell>
          <cell r="B1003" t="str">
            <v>Sheridan Junior High School</v>
          </cell>
          <cell r="C1003">
            <v>913</v>
          </cell>
          <cell r="D1003">
            <v>119</v>
          </cell>
          <cell r="E1003">
            <v>190</v>
          </cell>
          <cell r="F1003">
            <v>92</v>
          </cell>
          <cell r="G1003">
            <v>512</v>
          </cell>
          <cell r="H1003">
            <v>0.43921100000000002</v>
          </cell>
        </row>
        <row r="1004">
          <cell r="A1004">
            <v>401018</v>
          </cell>
          <cell r="B1004" t="str">
            <v>J. William Fulbright Junior High School</v>
          </cell>
          <cell r="C1004">
            <v>914</v>
          </cell>
          <cell r="D1004">
            <v>68</v>
          </cell>
          <cell r="E1004">
            <v>56</v>
          </cell>
          <cell r="F1004">
            <v>39</v>
          </cell>
          <cell r="G1004">
            <v>751</v>
          </cell>
          <cell r="H1004">
            <v>0.178337</v>
          </cell>
        </row>
        <row r="1005">
          <cell r="A1005">
            <v>3510076</v>
          </cell>
          <cell r="B1005" t="str">
            <v>White Hall High School</v>
          </cell>
          <cell r="C1005">
            <v>914</v>
          </cell>
          <cell r="D1005">
            <v>111</v>
          </cell>
          <cell r="E1005">
            <v>160</v>
          </cell>
          <cell r="F1005">
            <v>62</v>
          </cell>
          <cell r="G1005">
            <v>581</v>
          </cell>
          <cell r="H1005">
            <v>0.36433300000000002</v>
          </cell>
        </row>
        <row r="1006">
          <cell r="A1006">
            <v>6001073</v>
          </cell>
          <cell r="B1006" t="str">
            <v>Don Roberts Elementary School</v>
          </cell>
          <cell r="C1006">
            <v>920</v>
          </cell>
          <cell r="D1006">
            <v>52</v>
          </cell>
          <cell r="E1006">
            <v>313</v>
          </cell>
          <cell r="F1006">
            <v>29</v>
          </cell>
          <cell r="G1006">
            <v>526</v>
          </cell>
          <cell r="H1006">
            <v>0.428261</v>
          </cell>
        </row>
        <row r="1007">
          <cell r="A1007">
            <v>7207047</v>
          </cell>
          <cell r="B1007" t="str">
            <v>Central Junior High School</v>
          </cell>
          <cell r="C1007">
            <v>924</v>
          </cell>
          <cell r="D1007">
            <v>251</v>
          </cell>
          <cell r="E1007">
            <v>109</v>
          </cell>
          <cell r="F1007">
            <v>86</v>
          </cell>
          <cell r="G1007">
            <v>478</v>
          </cell>
          <cell r="H1007">
            <v>0.482684</v>
          </cell>
        </row>
        <row r="1008">
          <cell r="A1008">
            <v>405046</v>
          </cell>
          <cell r="B1008" t="str">
            <v>Lingle Middle School</v>
          </cell>
          <cell r="C1008">
            <v>930</v>
          </cell>
          <cell r="D1008">
            <v>300</v>
          </cell>
          <cell r="E1008">
            <v>176</v>
          </cell>
          <cell r="F1008">
            <v>124</v>
          </cell>
          <cell r="G1008">
            <v>330</v>
          </cell>
          <cell r="H1008">
            <v>0.64516099999999998</v>
          </cell>
        </row>
        <row r="1009">
          <cell r="A1009">
            <v>2603703</v>
          </cell>
          <cell r="B1009" t="str">
            <v>Hot Springs World Class High School</v>
          </cell>
          <cell r="C1009">
            <v>930</v>
          </cell>
          <cell r="D1009">
            <v>297</v>
          </cell>
          <cell r="E1009">
            <v>335</v>
          </cell>
          <cell r="F1009">
            <v>47</v>
          </cell>
          <cell r="G1009">
            <v>251</v>
          </cell>
          <cell r="H1009">
            <v>0.73010799999999998</v>
          </cell>
        </row>
        <row r="1010">
          <cell r="A1010">
            <v>2705021</v>
          </cell>
          <cell r="B1010" t="str">
            <v>Sheridan High School</v>
          </cell>
          <cell r="C1010">
            <v>934</v>
          </cell>
          <cell r="D1010">
            <v>108</v>
          </cell>
          <cell r="E1010">
            <v>162</v>
          </cell>
          <cell r="F1010">
            <v>81</v>
          </cell>
          <cell r="G1010">
            <v>583</v>
          </cell>
          <cell r="H1010">
            <v>0.375803</v>
          </cell>
        </row>
        <row r="1011">
          <cell r="A1011">
            <v>2903007</v>
          </cell>
          <cell r="B1011" t="str">
            <v>Wm. Jefferson Clinton Primary</v>
          </cell>
          <cell r="C1011">
            <v>946</v>
          </cell>
          <cell r="D1011">
            <v>308</v>
          </cell>
          <cell r="E1011">
            <v>449</v>
          </cell>
          <cell r="F1011">
            <v>76</v>
          </cell>
          <cell r="G1011">
            <v>113</v>
          </cell>
          <cell r="H1011">
            <v>0.88055000000000005</v>
          </cell>
        </row>
        <row r="1012">
          <cell r="A1012">
            <v>7302010</v>
          </cell>
          <cell r="B1012" t="str">
            <v>Beebe High School</v>
          </cell>
          <cell r="C1012">
            <v>949</v>
          </cell>
          <cell r="D1012">
            <v>146</v>
          </cell>
          <cell r="E1012">
            <v>180</v>
          </cell>
          <cell r="F1012">
            <v>71</v>
          </cell>
          <cell r="G1012">
            <v>552</v>
          </cell>
          <cell r="H1012">
            <v>0.41833500000000001</v>
          </cell>
        </row>
        <row r="1013">
          <cell r="A1013">
            <v>1611042</v>
          </cell>
          <cell r="B1013" t="str">
            <v>Nettleton High School</v>
          </cell>
          <cell r="C1013">
            <v>959</v>
          </cell>
          <cell r="D1013">
            <v>241</v>
          </cell>
          <cell r="E1013">
            <v>243</v>
          </cell>
          <cell r="F1013">
            <v>123</v>
          </cell>
          <cell r="G1013">
            <v>336</v>
          </cell>
          <cell r="H1013">
            <v>0.64368999999999998</v>
          </cell>
        </row>
        <row r="1014">
          <cell r="A1014">
            <v>405045</v>
          </cell>
          <cell r="B1014" t="str">
            <v>Kirksey Middle School</v>
          </cell>
          <cell r="C1014">
            <v>967</v>
          </cell>
          <cell r="D1014">
            <v>324</v>
          </cell>
          <cell r="E1014">
            <v>135</v>
          </cell>
          <cell r="F1014">
            <v>108</v>
          </cell>
          <cell r="G1014">
            <v>400</v>
          </cell>
          <cell r="H1014">
            <v>0.58635000000000004</v>
          </cell>
        </row>
        <row r="1015">
          <cell r="A1015">
            <v>7207061</v>
          </cell>
          <cell r="B1015" t="str">
            <v>Hellstern Middle School</v>
          </cell>
          <cell r="C1015">
            <v>969</v>
          </cell>
          <cell r="D1015">
            <v>263</v>
          </cell>
          <cell r="E1015">
            <v>131</v>
          </cell>
          <cell r="F1015">
            <v>83</v>
          </cell>
          <cell r="G1015">
            <v>492</v>
          </cell>
          <cell r="H1015">
            <v>0.49225999999999998</v>
          </cell>
        </row>
        <row r="1016">
          <cell r="A1016">
            <v>6047701</v>
          </cell>
          <cell r="B1016" t="str">
            <v>Estem Elementary School</v>
          </cell>
          <cell r="C1016">
            <v>989</v>
          </cell>
          <cell r="D1016">
            <v>120</v>
          </cell>
          <cell r="E1016">
            <v>189</v>
          </cell>
          <cell r="F1016">
            <v>107</v>
          </cell>
          <cell r="G1016">
            <v>573</v>
          </cell>
          <cell r="H1016">
            <v>0.42062699999999997</v>
          </cell>
        </row>
        <row r="1017">
          <cell r="A1017">
            <v>7311054</v>
          </cell>
          <cell r="B1017" t="str">
            <v>Southwest Middle School</v>
          </cell>
          <cell r="C1017">
            <v>990</v>
          </cell>
          <cell r="D1017">
            <v>173</v>
          </cell>
          <cell r="E1017">
            <v>250</v>
          </cell>
          <cell r="F1017">
            <v>86</v>
          </cell>
          <cell r="G1017">
            <v>481</v>
          </cell>
          <cell r="H1017">
            <v>0.51414099999999996</v>
          </cell>
        </row>
        <row r="1018">
          <cell r="A1018">
            <v>2605034</v>
          </cell>
          <cell r="B1018" t="str">
            <v>Lake Hamilton High School</v>
          </cell>
          <cell r="C1018">
            <v>1007</v>
          </cell>
          <cell r="D1018">
            <v>200</v>
          </cell>
          <cell r="E1018">
            <v>180</v>
          </cell>
          <cell r="F1018">
            <v>106</v>
          </cell>
          <cell r="G1018">
            <v>521</v>
          </cell>
          <cell r="H1018">
            <v>0.482622</v>
          </cell>
        </row>
        <row r="1019">
          <cell r="A1019">
            <v>4605026</v>
          </cell>
          <cell r="B1019" t="str">
            <v>Arkansas High School</v>
          </cell>
          <cell r="C1019">
            <v>1009</v>
          </cell>
          <cell r="D1019">
            <v>248</v>
          </cell>
          <cell r="E1019">
            <v>278</v>
          </cell>
          <cell r="F1019">
            <v>85</v>
          </cell>
          <cell r="G1019">
            <v>400</v>
          </cell>
          <cell r="H1019">
            <v>0.604352</v>
          </cell>
        </row>
        <row r="1020">
          <cell r="A1020">
            <v>6004009</v>
          </cell>
          <cell r="B1020" t="str">
            <v>Jacksonville High School</v>
          </cell>
          <cell r="C1020">
            <v>1028</v>
          </cell>
          <cell r="D1020">
            <v>256</v>
          </cell>
          <cell r="E1020">
            <v>289</v>
          </cell>
          <cell r="F1020">
            <v>41</v>
          </cell>
          <cell r="G1020">
            <v>442</v>
          </cell>
          <cell r="H1020">
            <v>0.57003899999999996</v>
          </cell>
        </row>
        <row r="1021">
          <cell r="A1021">
            <v>6001002</v>
          </cell>
          <cell r="B1021" t="str">
            <v>Hall High School</v>
          </cell>
          <cell r="C1021">
            <v>1048</v>
          </cell>
          <cell r="D1021">
            <v>346</v>
          </cell>
          <cell r="E1021">
            <v>388</v>
          </cell>
          <cell r="F1021">
            <v>57</v>
          </cell>
          <cell r="G1021">
            <v>257</v>
          </cell>
          <cell r="H1021">
            <v>0.75477099999999997</v>
          </cell>
        </row>
        <row r="1022">
          <cell r="A1022">
            <v>1701002</v>
          </cell>
          <cell r="B1022" t="str">
            <v>Alma High School</v>
          </cell>
          <cell r="C1022">
            <v>1059</v>
          </cell>
          <cell r="D1022">
            <v>143</v>
          </cell>
          <cell r="E1022">
            <v>215</v>
          </cell>
          <cell r="F1022">
            <v>100</v>
          </cell>
          <cell r="G1022">
            <v>601</v>
          </cell>
          <cell r="H1022">
            <v>0.43248300000000001</v>
          </cell>
        </row>
        <row r="1023">
          <cell r="A1023">
            <v>6003151</v>
          </cell>
          <cell r="B1023" t="str">
            <v>Maumelle High School</v>
          </cell>
          <cell r="C1023">
            <v>1070</v>
          </cell>
          <cell r="D1023">
            <v>110</v>
          </cell>
          <cell r="E1023">
            <v>199</v>
          </cell>
          <cell r="F1023">
            <v>46</v>
          </cell>
          <cell r="G1023">
            <v>715</v>
          </cell>
          <cell r="H1023">
            <v>0.33177600000000002</v>
          </cell>
        </row>
        <row r="1024">
          <cell r="A1024">
            <v>6001005</v>
          </cell>
          <cell r="B1024" t="str">
            <v>Parkview Magnet High School</v>
          </cell>
          <cell r="C1024">
            <v>1111</v>
          </cell>
          <cell r="D1024">
            <v>331</v>
          </cell>
          <cell r="E1024">
            <v>280</v>
          </cell>
          <cell r="F1024">
            <v>132</v>
          </cell>
          <cell r="G1024">
            <v>368</v>
          </cell>
          <cell r="H1024">
            <v>0.668767</v>
          </cell>
        </row>
        <row r="1025">
          <cell r="A1025">
            <v>1803703</v>
          </cell>
          <cell r="B1025" t="str">
            <v>The Academies of West Memphis Charter School</v>
          </cell>
          <cell r="C1025">
            <v>1112</v>
          </cell>
          <cell r="D1025">
            <v>244</v>
          </cell>
          <cell r="E1025">
            <v>445</v>
          </cell>
          <cell r="F1025">
            <v>111</v>
          </cell>
          <cell r="G1025">
            <v>312</v>
          </cell>
          <cell r="H1025">
            <v>0.71942399999999995</v>
          </cell>
        </row>
        <row r="1026">
          <cell r="A1026">
            <v>6302012</v>
          </cell>
          <cell r="B1026" t="str">
            <v>Benton High School</v>
          </cell>
          <cell r="C1026">
            <v>1149</v>
          </cell>
          <cell r="D1026">
            <v>141</v>
          </cell>
          <cell r="E1026">
            <v>151</v>
          </cell>
          <cell r="F1026">
            <v>66</v>
          </cell>
          <cell r="G1026">
            <v>791</v>
          </cell>
          <cell r="H1026">
            <v>0.31157499999999999</v>
          </cell>
        </row>
        <row r="1027">
          <cell r="A1027">
            <v>6003122</v>
          </cell>
          <cell r="B1027" t="str">
            <v>Sylvan Hills Middle School</v>
          </cell>
          <cell r="C1027">
            <v>1174</v>
          </cell>
          <cell r="D1027">
            <v>222</v>
          </cell>
          <cell r="E1027">
            <v>340</v>
          </cell>
          <cell r="F1027">
            <v>94</v>
          </cell>
          <cell r="G1027">
            <v>518</v>
          </cell>
          <cell r="H1027">
            <v>0.55877299999999996</v>
          </cell>
        </row>
        <row r="1028">
          <cell r="A1028">
            <v>7311052</v>
          </cell>
          <cell r="B1028" t="str">
            <v>Searcy High School</v>
          </cell>
          <cell r="C1028">
            <v>1189</v>
          </cell>
          <cell r="D1028">
            <v>175</v>
          </cell>
          <cell r="E1028">
            <v>229</v>
          </cell>
          <cell r="F1028">
            <v>86</v>
          </cell>
          <cell r="G1028">
            <v>699</v>
          </cell>
          <cell r="H1028">
            <v>0.41211100000000001</v>
          </cell>
        </row>
        <row r="1029">
          <cell r="A1029">
            <v>6303026</v>
          </cell>
          <cell r="B1029" t="str">
            <v>Bryant Middle School</v>
          </cell>
          <cell r="C1029">
            <v>1199</v>
          </cell>
          <cell r="D1029">
            <v>239</v>
          </cell>
          <cell r="E1029">
            <v>201</v>
          </cell>
          <cell r="F1029">
            <v>88</v>
          </cell>
          <cell r="G1029">
            <v>671</v>
          </cell>
          <cell r="H1029">
            <v>0.44036700000000001</v>
          </cell>
        </row>
        <row r="1030">
          <cell r="A1030">
            <v>3505042</v>
          </cell>
          <cell r="B1030" t="str">
            <v>Pine Bluff High School</v>
          </cell>
          <cell r="C1030">
            <v>1220</v>
          </cell>
          <cell r="D1030">
            <v>347</v>
          </cell>
          <cell r="E1030">
            <v>507</v>
          </cell>
          <cell r="F1030">
            <v>98</v>
          </cell>
          <cell r="G1030">
            <v>268</v>
          </cell>
          <cell r="H1030">
            <v>0.78032800000000002</v>
          </cell>
        </row>
        <row r="1031">
          <cell r="A1031">
            <v>5805024</v>
          </cell>
          <cell r="B1031" t="str">
            <v>Russellville High School</v>
          </cell>
          <cell r="C1031">
            <v>1221</v>
          </cell>
          <cell r="D1031">
            <v>278</v>
          </cell>
          <cell r="E1031">
            <v>214</v>
          </cell>
          <cell r="F1031">
            <v>95</v>
          </cell>
          <cell r="G1031">
            <v>634</v>
          </cell>
          <cell r="H1031">
            <v>0.48075299999999999</v>
          </cell>
        </row>
        <row r="1032">
          <cell r="A1032">
            <v>303703</v>
          </cell>
          <cell r="B1032" t="str">
            <v>Mountain Home Career Academies</v>
          </cell>
          <cell r="C1032">
            <v>1244</v>
          </cell>
          <cell r="D1032">
            <v>178</v>
          </cell>
          <cell r="E1032">
            <v>216</v>
          </cell>
          <cell r="F1032">
            <v>127</v>
          </cell>
          <cell r="G1032">
            <v>723</v>
          </cell>
          <cell r="H1032">
            <v>0.41881000000000002</v>
          </cell>
        </row>
        <row r="1033">
          <cell r="A1033">
            <v>1705027</v>
          </cell>
          <cell r="B1033" t="str">
            <v>Van Buren High School</v>
          </cell>
          <cell r="C1033">
            <v>1268</v>
          </cell>
          <cell r="D1033">
            <v>306</v>
          </cell>
          <cell r="E1033">
            <v>222</v>
          </cell>
          <cell r="F1033">
            <v>115</v>
          </cell>
          <cell r="G1033">
            <v>625</v>
          </cell>
          <cell r="H1033">
            <v>0.50709800000000005</v>
          </cell>
        </row>
        <row r="1034">
          <cell r="A1034">
            <v>1608703</v>
          </cell>
          <cell r="B1034" t="str">
            <v>The Academies At Jonesboro High School</v>
          </cell>
          <cell r="C1034">
            <v>1275</v>
          </cell>
          <cell r="D1034">
            <v>342</v>
          </cell>
          <cell r="E1034">
            <v>385</v>
          </cell>
          <cell r="F1034">
            <v>115</v>
          </cell>
          <cell r="G1034">
            <v>433</v>
          </cell>
          <cell r="H1034">
            <v>0.66039199999999998</v>
          </cell>
        </row>
        <row r="1035">
          <cell r="A1035">
            <v>6302011</v>
          </cell>
          <cell r="B1035" t="str">
            <v>Benton Middle School</v>
          </cell>
          <cell r="C1035">
            <v>1296</v>
          </cell>
          <cell r="D1035">
            <v>200</v>
          </cell>
          <cell r="E1035">
            <v>248</v>
          </cell>
          <cell r="F1035">
            <v>112</v>
          </cell>
          <cell r="G1035">
            <v>736</v>
          </cell>
          <cell r="H1035">
            <v>0.43209900000000001</v>
          </cell>
        </row>
        <row r="1036">
          <cell r="A1036">
            <v>7001012</v>
          </cell>
          <cell r="B1036" t="str">
            <v>El Dorado High School</v>
          </cell>
          <cell r="C1036">
            <v>1308</v>
          </cell>
          <cell r="D1036">
            <v>303</v>
          </cell>
          <cell r="E1036">
            <v>371</v>
          </cell>
          <cell r="F1036">
            <v>85</v>
          </cell>
          <cell r="G1036">
            <v>549</v>
          </cell>
          <cell r="H1036">
            <v>0.58027499999999999</v>
          </cell>
        </row>
        <row r="1037">
          <cell r="A1037">
            <v>2606044</v>
          </cell>
          <cell r="B1037" t="str">
            <v>Lakeside High School</v>
          </cell>
          <cell r="C1037">
            <v>1346</v>
          </cell>
          <cell r="D1037">
            <v>169</v>
          </cell>
          <cell r="E1037">
            <v>169</v>
          </cell>
          <cell r="F1037">
            <v>83</v>
          </cell>
          <cell r="G1037">
            <v>925</v>
          </cell>
          <cell r="H1037">
            <v>0.31277899999999997</v>
          </cell>
        </row>
        <row r="1038">
          <cell r="A1038">
            <v>406703</v>
          </cell>
          <cell r="B1038" t="str">
            <v>Siloam Springs High School Conversion Charter</v>
          </cell>
          <cell r="C1038">
            <v>1348</v>
          </cell>
          <cell r="D1038">
            <v>327</v>
          </cell>
          <cell r="E1038">
            <v>155</v>
          </cell>
          <cell r="F1038">
            <v>116</v>
          </cell>
          <cell r="G1038">
            <v>750</v>
          </cell>
          <cell r="H1038">
            <v>0.44362000000000001</v>
          </cell>
        </row>
        <row r="1039">
          <cell r="A1039">
            <v>6003128</v>
          </cell>
          <cell r="B1039" t="str">
            <v>Sylvan Hills High School</v>
          </cell>
          <cell r="C1039">
            <v>1437</v>
          </cell>
          <cell r="D1039">
            <v>166</v>
          </cell>
          <cell r="E1039">
            <v>298</v>
          </cell>
          <cell r="F1039">
            <v>89</v>
          </cell>
          <cell r="G1039">
            <v>884</v>
          </cell>
          <cell r="H1039">
            <v>0.38483000000000001</v>
          </cell>
        </row>
        <row r="1040">
          <cell r="A1040">
            <v>2301020</v>
          </cell>
          <cell r="B1040" t="str">
            <v>Conway Junior High School</v>
          </cell>
          <cell r="C1040">
            <v>1500</v>
          </cell>
          <cell r="D1040">
            <v>250</v>
          </cell>
          <cell r="E1040">
            <v>316</v>
          </cell>
          <cell r="F1040">
            <v>101</v>
          </cell>
          <cell r="G1040">
            <v>833</v>
          </cell>
          <cell r="H1040">
            <v>0.44466699999999998</v>
          </cell>
        </row>
        <row r="1041">
          <cell r="A1041">
            <v>6601025</v>
          </cell>
          <cell r="B1041" t="str">
            <v>Southside High School</v>
          </cell>
          <cell r="C1041">
            <v>1537</v>
          </cell>
          <cell r="D1041">
            <v>273</v>
          </cell>
          <cell r="E1041">
            <v>212</v>
          </cell>
          <cell r="F1041">
            <v>105</v>
          </cell>
          <cell r="G1041">
            <v>947</v>
          </cell>
          <cell r="H1041">
            <v>0.38386500000000001</v>
          </cell>
        </row>
        <row r="1042">
          <cell r="A1042">
            <v>6601024</v>
          </cell>
          <cell r="B1042" t="str">
            <v>Northside High School</v>
          </cell>
          <cell r="C1042">
            <v>1725</v>
          </cell>
          <cell r="D1042">
            <v>636</v>
          </cell>
          <cell r="E1042">
            <v>570</v>
          </cell>
          <cell r="F1042">
            <v>177</v>
          </cell>
          <cell r="G1042">
            <v>342</v>
          </cell>
          <cell r="H1042">
            <v>0.80173899999999998</v>
          </cell>
        </row>
        <row r="1043">
          <cell r="A1043">
            <v>6002070</v>
          </cell>
          <cell r="B1043" t="str">
            <v>North Little Rock Middle School</v>
          </cell>
          <cell r="C1043">
            <v>1765</v>
          </cell>
          <cell r="D1043">
            <v>405</v>
          </cell>
          <cell r="E1043">
            <v>772</v>
          </cell>
          <cell r="F1043">
            <v>76</v>
          </cell>
          <cell r="G1043">
            <v>512</v>
          </cell>
          <cell r="H1043">
            <v>0.70991499999999996</v>
          </cell>
        </row>
        <row r="1044">
          <cell r="A1044">
            <v>401019</v>
          </cell>
          <cell r="B1044" t="str">
            <v>Bentonville West High School</v>
          </cell>
          <cell r="C1044">
            <v>1815</v>
          </cell>
          <cell r="D1044">
            <v>174</v>
          </cell>
          <cell r="E1044">
            <v>122</v>
          </cell>
          <cell r="F1044">
            <v>122</v>
          </cell>
          <cell r="G1044">
            <v>1397</v>
          </cell>
          <cell r="H1044">
            <v>0.23030300000000001</v>
          </cell>
        </row>
        <row r="1045">
          <cell r="A1045">
            <v>405052</v>
          </cell>
          <cell r="B1045" t="str">
            <v>Rogers Heritage High School</v>
          </cell>
          <cell r="C1045">
            <v>1942</v>
          </cell>
          <cell r="D1045">
            <v>640</v>
          </cell>
          <cell r="E1045">
            <v>329</v>
          </cell>
          <cell r="F1045">
            <v>234</v>
          </cell>
          <cell r="G1045">
            <v>739</v>
          </cell>
          <cell r="H1045">
            <v>0.61946400000000001</v>
          </cell>
        </row>
        <row r="1046">
          <cell r="A1046">
            <v>405048</v>
          </cell>
          <cell r="B1046" t="str">
            <v>Rogers High School</v>
          </cell>
          <cell r="C1046">
            <v>2101</v>
          </cell>
          <cell r="D1046">
            <v>582</v>
          </cell>
          <cell r="E1046">
            <v>221</v>
          </cell>
          <cell r="F1046">
            <v>224</v>
          </cell>
          <cell r="G1046">
            <v>1074</v>
          </cell>
          <cell r="H1046">
            <v>0.488815</v>
          </cell>
        </row>
        <row r="1047">
          <cell r="A1047">
            <v>2301006</v>
          </cell>
          <cell r="B1047" t="str">
            <v>Conway High School</v>
          </cell>
          <cell r="C1047">
            <v>2136</v>
          </cell>
          <cell r="D1047">
            <v>323</v>
          </cell>
          <cell r="E1047">
            <v>407</v>
          </cell>
          <cell r="F1047">
            <v>138</v>
          </cell>
          <cell r="G1047">
            <v>1268</v>
          </cell>
          <cell r="H1047">
            <v>0.40636699999999998</v>
          </cell>
        </row>
        <row r="1048">
          <cell r="A1048">
            <v>7207049</v>
          </cell>
          <cell r="B1048" t="str">
            <v>Springdale High School</v>
          </cell>
          <cell r="C1048">
            <v>2155</v>
          </cell>
          <cell r="D1048">
            <v>855</v>
          </cell>
          <cell r="E1048">
            <v>491</v>
          </cell>
          <cell r="F1048">
            <v>246</v>
          </cell>
          <cell r="G1048">
            <v>563</v>
          </cell>
          <cell r="H1048">
            <v>0.73874700000000004</v>
          </cell>
        </row>
        <row r="1049">
          <cell r="A1049">
            <v>6002082</v>
          </cell>
          <cell r="B1049" t="str">
            <v>North Little Rock High School</v>
          </cell>
          <cell r="C1049">
            <v>2162</v>
          </cell>
          <cell r="D1049">
            <v>496</v>
          </cell>
          <cell r="E1049">
            <v>742</v>
          </cell>
          <cell r="F1049">
            <v>99</v>
          </cell>
          <cell r="G1049">
            <v>825</v>
          </cell>
          <cell r="H1049">
            <v>0.61840899999999999</v>
          </cell>
        </row>
        <row r="1050">
          <cell r="A1050">
            <v>4304005</v>
          </cell>
          <cell r="B1050" t="str">
            <v>Cabot High School</v>
          </cell>
          <cell r="C1050">
            <v>2172</v>
          </cell>
          <cell r="D1050">
            <v>187</v>
          </cell>
          <cell r="E1050">
            <v>254</v>
          </cell>
          <cell r="F1050">
            <v>123</v>
          </cell>
          <cell r="G1050">
            <v>1608</v>
          </cell>
          <cell r="H1050">
            <v>0.25966899999999998</v>
          </cell>
        </row>
        <row r="1051">
          <cell r="A1051">
            <v>7207062</v>
          </cell>
          <cell r="B1051" t="str">
            <v>Har-Ber High School</v>
          </cell>
          <cell r="C1051">
            <v>2283</v>
          </cell>
          <cell r="D1051">
            <v>710</v>
          </cell>
          <cell r="E1051">
            <v>283</v>
          </cell>
          <cell r="F1051">
            <v>219</v>
          </cell>
          <cell r="G1051">
            <v>1071</v>
          </cell>
          <cell r="H1051">
            <v>0.53088000000000002</v>
          </cell>
        </row>
        <row r="1052">
          <cell r="A1052">
            <v>6001001</v>
          </cell>
          <cell r="B1052" t="str">
            <v>Central High School</v>
          </cell>
          <cell r="C1052">
            <v>2347</v>
          </cell>
          <cell r="D1052">
            <v>321</v>
          </cell>
          <cell r="E1052">
            <v>740</v>
          </cell>
          <cell r="F1052">
            <v>109</v>
          </cell>
          <cell r="G1052">
            <v>1177</v>
          </cell>
          <cell r="H1052">
            <v>0.49850899999999998</v>
          </cell>
        </row>
        <row r="1053">
          <cell r="A1053">
            <v>7203020</v>
          </cell>
          <cell r="B1053" t="str">
            <v>Fayetteville High School</v>
          </cell>
          <cell r="C1053">
            <v>2568</v>
          </cell>
          <cell r="D1053">
            <v>374</v>
          </cell>
          <cell r="E1053">
            <v>277</v>
          </cell>
          <cell r="F1053">
            <v>158</v>
          </cell>
          <cell r="G1053">
            <v>1759</v>
          </cell>
          <cell r="H1053">
            <v>0.31503100000000001</v>
          </cell>
        </row>
        <row r="1054">
          <cell r="A1054">
            <v>6303022</v>
          </cell>
          <cell r="B1054" t="str">
            <v>Bryant High School</v>
          </cell>
          <cell r="C1054">
            <v>2708</v>
          </cell>
          <cell r="D1054">
            <v>357</v>
          </cell>
          <cell r="E1054">
            <v>315</v>
          </cell>
          <cell r="F1054">
            <v>148</v>
          </cell>
          <cell r="G1054">
            <v>1888</v>
          </cell>
          <cell r="H1054">
            <v>0.30280600000000002</v>
          </cell>
        </row>
        <row r="1055">
          <cell r="A1055">
            <v>401003</v>
          </cell>
          <cell r="B1055" t="str">
            <v>Bentonville High School</v>
          </cell>
          <cell r="C1055">
            <v>3126</v>
          </cell>
          <cell r="D1055">
            <v>243</v>
          </cell>
          <cell r="E1055">
            <v>180</v>
          </cell>
          <cell r="F1055">
            <v>136</v>
          </cell>
          <cell r="G1055">
            <v>2567</v>
          </cell>
          <cell r="H1055">
            <v>0.17882300000000001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9:S1061" totalsRowShown="0" headerRowDxfId="26" dataDxfId="24" headerRowBorderDxfId="25" tableBorderDxfId="23">
  <autoFilter ref="B9:S1061"/>
  <sortState ref="B10:S1061">
    <sortCondition ref="B9:B1061"/>
  </sortState>
  <tableColumns count="18">
    <tableColumn id="1" name="School Name" dataDxfId="22" dataCellStyle="Normal 62"/>
    <tableColumn id="48" name="Grades" dataDxfId="21" dataCellStyle="Normal 62"/>
    <tableColumn id="45" name="District Name" dataDxfId="20" dataCellStyle="Normal 62"/>
    <tableColumn id="7" name="School Enrollment" dataDxfId="19" dataCellStyle="Normal 62"/>
    <tableColumn id="15" name="Gifted and Talented %" dataDxfId="18" dataCellStyle="Normal 62"/>
    <tableColumn id="16" name="Special Education %" dataDxfId="17" dataCellStyle="Normal 62"/>
    <tableColumn id="17" name="LEP %" dataDxfId="16" dataCellStyle="Normal 62"/>
    <tableColumn id="18" name="Homeless %" dataDxfId="15" dataCellStyle="Normal 62"/>
    <tableColumn id="4" name="School % FRL" dataDxfId="14" dataCellStyle="Normal 62"/>
    <tableColumn id="20" name="School % White" dataDxfId="13" dataCellStyle="Normal 62"/>
    <tableColumn id="8" name="School % Hispanic" dataDxfId="12" dataCellStyle="Percent 2"/>
    <tableColumn id="9" name="School % Black" dataDxfId="11" dataCellStyle="Percent 2"/>
    <tableColumn id="11" name="School % Other Races" dataDxfId="10" dataCellStyle="Normal 3"/>
    <tableColumn id="12" name="School Overall % Minority" dataDxfId="9" dataCellStyle="Percent 2"/>
    <tableColumn id="14" name="Region" dataDxfId="8" dataCellStyle="Normal 62"/>
    <tableColumn id="3" name="Is Charter" dataDxfId="7" dataCellStyle="Normal 62"/>
    <tableColumn id="46" name="School LEA" dataDxfId="6" dataCellStyle="Normal 62"/>
    <tableColumn id="43" name="District LEA" dataDxfId="5" dataCellStyle="Percent 2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A3:C15" totalsRowShown="0" headerRowBorderDxfId="4" tableBorderDxfId="3" totalsRowBorderDxfId="2">
  <tableColumns count="3">
    <tableColumn id="1" name="Variable" dataDxfId="1"/>
    <tableColumn id="2" name="Description" dataDxfId="0"/>
    <tableColumn id="3" name="Source"/>
  </tableColumns>
  <tableStyleInfo name="TableStyleMedium1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desharepoint2.arkansas.gov/memos/Lists/Approved%20Memos/DispForm2.aspx?ID=235" TargetMode="External"/><Relationship Id="rId2" Type="http://schemas.openxmlformats.org/officeDocument/2006/relationships/hyperlink" Target="http://adedata.arkansas.gov/statewide/Finance/PovertyIndex.aspx" TargetMode="External"/><Relationship Id="rId1" Type="http://schemas.openxmlformats.org/officeDocument/2006/relationships/hyperlink" Target="http://adedata.arkansas.gov/statewide/Districts/Enrollment.aspx" TargetMode="External"/><Relationship Id="rId6" Type="http://schemas.openxmlformats.org/officeDocument/2006/relationships/table" Target="../tables/table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adesharepoint2.arkansas.gov/memos/Lists/Approved%20Memos/DispForm2.aspx?ID=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1"/>
  <sheetViews>
    <sheetView tabSelected="1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B10" sqref="B10"/>
    </sheetView>
  </sheetViews>
  <sheetFormatPr defaultRowHeight="15" x14ac:dyDescent="0.25"/>
  <cols>
    <col min="1" max="1" width="4.375" style="10" bestFit="1" customWidth="1"/>
    <col min="2" max="2" width="34.375" style="35" bestFit="1" customWidth="1"/>
    <col min="3" max="3" width="7.5" style="104" customWidth="1"/>
    <col min="4" max="4" width="30.625" style="35" bestFit="1" customWidth="1"/>
    <col min="5" max="5" width="7.875" style="10" bestFit="1" customWidth="1"/>
    <col min="6" max="11" width="7.875" style="74" customWidth="1"/>
    <col min="12" max="13" width="7.875" style="74" bestFit="1" customWidth="1"/>
    <col min="14" max="14" width="9" style="74" bestFit="1" customWidth="1"/>
    <col min="15" max="15" width="8.75" style="74" bestFit="1" customWidth="1"/>
    <col min="16" max="16" width="8.75" style="10" bestFit="1" customWidth="1"/>
    <col min="17" max="17" width="8.75" style="74" customWidth="1"/>
    <col min="18" max="18" width="8.75" style="10" customWidth="1"/>
    <col min="19" max="19" width="8.75" style="36" bestFit="1" customWidth="1"/>
    <col min="20" max="16384" width="9" style="19"/>
  </cols>
  <sheetData>
    <row r="1" spans="1:22" s="10" customFormat="1" ht="15.75" customHeight="1" thickBot="1" x14ac:dyDescent="0.3">
      <c r="B1" s="11"/>
      <c r="C1" s="96"/>
      <c r="D1" s="11"/>
      <c r="E1" s="163"/>
      <c r="F1" s="163"/>
      <c r="G1" s="163"/>
      <c r="H1" s="163"/>
      <c r="I1" s="163"/>
      <c r="J1" s="163"/>
      <c r="K1" s="163"/>
      <c r="L1" s="163"/>
      <c r="M1" s="58"/>
      <c r="N1" s="162"/>
      <c r="O1" s="162"/>
      <c r="P1" s="162"/>
      <c r="Q1" s="120"/>
      <c r="R1" s="162"/>
      <c r="S1" s="162"/>
      <c r="T1" s="12"/>
      <c r="U1" s="12"/>
      <c r="V1" s="12"/>
    </row>
    <row r="2" spans="1:22" s="44" customFormat="1" ht="116.25" customHeight="1" thickTop="1" thickBot="1" x14ac:dyDescent="0.3">
      <c r="A2" s="2"/>
      <c r="B2" s="3" t="s">
        <v>9</v>
      </c>
      <c r="C2" s="97" t="s">
        <v>17</v>
      </c>
      <c r="D2" s="3" t="s">
        <v>0</v>
      </c>
      <c r="E2" s="5" t="s">
        <v>10</v>
      </c>
      <c r="F2" s="59" t="s">
        <v>23</v>
      </c>
      <c r="G2" s="59" t="s">
        <v>30</v>
      </c>
      <c r="H2" s="59" t="s">
        <v>24</v>
      </c>
      <c r="I2" s="60" t="s">
        <v>25</v>
      </c>
      <c r="J2" s="61" t="s">
        <v>15</v>
      </c>
      <c r="K2" s="61" t="s">
        <v>13</v>
      </c>
      <c r="L2" s="59" t="s">
        <v>11</v>
      </c>
      <c r="M2" s="59" t="s">
        <v>12</v>
      </c>
      <c r="N2" s="59" t="s">
        <v>14</v>
      </c>
      <c r="O2" s="59" t="s">
        <v>22</v>
      </c>
      <c r="P2" s="140" t="s">
        <v>2</v>
      </c>
      <c r="Q2" s="121" t="s">
        <v>1321</v>
      </c>
      <c r="R2" s="6" t="s">
        <v>16</v>
      </c>
      <c r="S2" s="4" t="s">
        <v>3</v>
      </c>
      <c r="T2" s="43"/>
      <c r="U2" s="43"/>
      <c r="V2" s="43"/>
    </row>
    <row r="3" spans="1:22" s="88" customFormat="1" ht="15.75" thickTop="1" x14ac:dyDescent="0.25">
      <c r="A3" s="85"/>
      <c r="B3" s="55" t="s">
        <v>1</v>
      </c>
      <c r="C3" s="98" t="s">
        <v>26</v>
      </c>
      <c r="D3" s="75" t="s">
        <v>26</v>
      </c>
      <c r="E3" s="56">
        <v>479258</v>
      </c>
      <c r="F3" s="62">
        <v>9.3191251263121846E-2</v>
      </c>
      <c r="G3" s="62">
        <v>0.122777531880778</v>
      </c>
      <c r="H3" s="62">
        <v>8.3094627660907111E-2</v>
      </c>
      <c r="I3" s="63">
        <v>2.4631920028728192E-2</v>
      </c>
      <c r="J3" s="62">
        <v>0.63016788452148942</v>
      </c>
      <c r="K3" s="62">
        <v>0.61076914730687859</v>
      </c>
      <c r="L3" s="57">
        <v>0.13016997108029496</v>
      </c>
      <c r="M3" s="57">
        <v>0.20215833642839556</v>
      </c>
      <c r="N3" s="86">
        <v>5.6902545184430935E-2</v>
      </c>
      <c r="O3" s="57">
        <v>0.38923085269312141</v>
      </c>
      <c r="P3" s="141" t="s">
        <v>26</v>
      </c>
      <c r="Q3" s="122" t="s">
        <v>1322</v>
      </c>
      <c r="R3" s="79" t="s">
        <v>26</v>
      </c>
      <c r="S3" s="80" t="s">
        <v>26</v>
      </c>
      <c r="T3" s="87"/>
      <c r="U3" s="87"/>
      <c r="V3" s="87"/>
    </row>
    <row r="4" spans="1:22" s="92" customFormat="1" x14ac:dyDescent="0.25">
      <c r="A4" s="89"/>
      <c r="B4" s="1" t="s">
        <v>4</v>
      </c>
      <c r="C4" s="99" t="s">
        <v>26</v>
      </c>
      <c r="D4" s="76" t="s">
        <v>26</v>
      </c>
      <c r="E4" s="46">
        <v>172634</v>
      </c>
      <c r="F4" s="64">
        <v>7.9981686679957351E-2</v>
      </c>
      <c r="G4" s="64">
        <v>0.12231095553804071</v>
      </c>
      <c r="H4" s="64">
        <v>0.1510153460985674</v>
      </c>
      <c r="I4" s="65">
        <v>2.7099077379572536E-2</v>
      </c>
      <c r="J4" s="64">
        <v>0.5845198512459886</v>
      </c>
      <c r="K4" s="64">
        <v>0.665251340987291</v>
      </c>
      <c r="L4" s="9">
        <v>0.21093759050940139</v>
      </c>
      <c r="M4" s="9">
        <v>3.2849844179014563E-2</v>
      </c>
      <c r="N4" s="90">
        <v>9.0961224324293016E-2</v>
      </c>
      <c r="O4" s="9">
        <v>0.334748659012709</v>
      </c>
      <c r="P4" s="142">
        <v>1</v>
      </c>
      <c r="Q4" s="123" t="s">
        <v>1322</v>
      </c>
      <c r="R4" s="81" t="s">
        <v>26</v>
      </c>
      <c r="S4" s="82" t="s">
        <v>26</v>
      </c>
      <c r="T4" s="91"/>
      <c r="U4" s="91"/>
      <c r="V4" s="91"/>
    </row>
    <row r="5" spans="1:22" s="92" customFormat="1" x14ac:dyDescent="0.25">
      <c r="A5" s="89"/>
      <c r="B5" s="1" t="s">
        <v>5</v>
      </c>
      <c r="C5" s="99" t="s">
        <v>26</v>
      </c>
      <c r="D5" s="76" t="s">
        <v>26</v>
      </c>
      <c r="E5" s="46">
        <v>94188</v>
      </c>
      <c r="F5" s="64">
        <v>8.5136901157045863E-2</v>
      </c>
      <c r="G5" s="64">
        <v>0.138526758677844</v>
      </c>
      <c r="H5" s="64">
        <v>2.4458398410522848E-2</v>
      </c>
      <c r="I5" s="65">
        <v>3.0971429785696832E-2</v>
      </c>
      <c r="J5" s="64">
        <v>0.70223383021191654</v>
      </c>
      <c r="K5" s="64">
        <v>0.69748800271796829</v>
      </c>
      <c r="L5" s="9">
        <v>5.9062725612604575E-2</v>
      </c>
      <c r="M5" s="9">
        <v>0.21350915190894806</v>
      </c>
      <c r="N5" s="90">
        <v>2.9940119760479042E-2</v>
      </c>
      <c r="O5" s="9">
        <v>0.30251199728203165</v>
      </c>
      <c r="P5" s="142">
        <v>2</v>
      </c>
      <c r="Q5" s="123" t="s">
        <v>1322</v>
      </c>
      <c r="R5" s="81" t="s">
        <v>26</v>
      </c>
      <c r="S5" s="82" t="s">
        <v>26</v>
      </c>
      <c r="T5" s="91"/>
      <c r="U5" s="91"/>
      <c r="V5" s="91"/>
    </row>
    <row r="6" spans="1:22" s="92" customFormat="1" x14ac:dyDescent="0.25">
      <c r="A6" s="89"/>
      <c r="B6" s="1" t="s">
        <v>6</v>
      </c>
      <c r="C6" s="99" t="s">
        <v>26</v>
      </c>
      <c r="D6" s="76" t="s">
        <v>26</v>
      </c>
      <c r="E6" s="46">
        <v>142932</v>
      </c>
      <c r="F6" s="64">
        <v>0.11280468602380803</v>
      </c>
      <c r="G6" s="64">
        <v>0.11834729482899792</v>
      </c>
      <c r="H6" s="64">
        <v>5.2080927687150523E-2</v>
      </c>
      <c r="I6" s="65">
        <v>2.0812775993225702E-2</v>
      </c>
      <c r="J6" s="64">
        <v>0.58919626115915258</v>
      </c>
      <c r="K6" s="64">
        <v>0.53288276942881929</v>
      </c>
      <c r="L6" s="9">
        <v>9.2379593093219151E-2</v>
      </c>
      <c r="M6" s="9">
        <v>0.32933842666442786</v>
      </c>
      <c r="N6" s="90">
        <v>4.5399210813533708E-2</v>
      </c>
      <c r="O6" s="9">
        <v>0.46711723057118071</v>
      </c>
      <c r="P6" s="142">
        <v>3</v>
      </c>
      <c r="Q6" s="123" t="s">
        <v>1322</v>
      </c>
      <c r="R6" s="81" t="s">
        <v>26</v>
      </c>
      <c r="S6" s="82" t="s">
        <v>26</v>
      </c>
      <c r="T6" s="91"/>
      <c r="U6" s="91"/>
      <c r="V6" s="91"/>
    </row>
    <row r="7" spans="1:22" s="92" customFormat="1" x14ac:dyDescent="0.25">
      <c r="A7" s="89"/>
      <c r="B7" s="1" t="s">
        <v>7</v>
      </c>
      <c r="C7" s="100" t="s">
        <v>26</v>
      </c>
      <c r="D7" s="77" t="s">
        <v>26</v>
      </c>
      <c r="E7" s="46">
        <v>44939</v>
      </c>
      <c r="F7" s="64">
        <v>0.10019173317875775</v>
      </c>
      <c r="G7" s="64">
        <v>0.10786106032906764</v>
      </c>
      <c r="H7" s="64">
        <v>6.8444285905381902E-2</v>
      </c>
      <c r="I7" s="65">
        <v>1.8370713871672537E-2</v>
      </c>
      <c r="J7" s="64">
        <v>0.70829346447406483</v>
      </c>
      <c r="K7" s="64">
        <v>0.54453815171677167</v>
      </c>
      <c r="L7" s="9">
        <v>0.12042991610850264</v>
      </c>
      <c r="M7" s="9">
        <v>0.2963572843187432</v>
      </c>
      <c r="N7" s="90">
        <v>3.8674647855982555E-2</v>
      </c>
      <c r="O7" s="9">
        <v>0.45546184828322839</v>
      </c>
      <c r="P7" s="142">
        <v>4</v>
      </c>
      <c r="Q7" s="123" t="s">
        <v>1322</v>
      </c>
      <c r="R7" s="81" t="s">
        <v>26</v>
      </c>
      <c r="S7" s="82" t="s">
        <v>26</v>
      </c>
      <c r="T7" s="91"/>
      <c r="U7" s="91"/>
      <c r="V7" s="91"/>
    </row>
    <row r="8" spans="1:22" s="92" customFormat="1" ht="15.75" thickBot="1" x14ac:dyDescent="0.3">
      <c r="A8" s="89"/>
      <c r="B8" s="45" t="s">
        <v>8</v>
      </c>
      <c r="C8" s="101" t="s">
        <v>26</v>
      </c>
      <c r="D8" s="78" t="s">
        <v>26</v>
      </c>
      <c r="E8" s="47">
        <v>24565</v>
      </c>
      <c r="F8" s="66">
        <v>8.9964975156797258E-2</v>
      </c>
      <c r="G8" s="66">
        <v>0.11871792783253238</v>
      </c>
      <c r="H8" s="66">
        <v>3.7794249409464853E-2</v>
      </c>
      <c r="I8" s="67">
        <v>1.6657163802231815E-2</v>
      </c>
      <c r="J8" s="66">
        <v>0.77012008955831468</v>
      </c>
      <c r="K8" s="66">
        <v>0.46973336047221659</v>
      </c>
      <c r="L8" s="48">
        <v>7.2908609810706293E-2</v>
      </c>
      <c r="M8" s="48">
        <v>0.43614899246895988</v>
      </c>
      <c r="N8" s="93">
        <v>2.1209037248117239E-2</v>
      </c>
      <c r="O8" s="48">
        <v>0.53026663952778341</v>
      </c>
      <c r="P8" s="143">
        <v>5</v>
      </c>
      <c r="Q8" s="124" t="s">
        <v>1322</v>
      </c>
      <c r="R8" s="83" t="s">
        <v>26</v>
      </c>
      <c r="S8" s="84" t="s">
        <v>27</v>
      </c>
      <c r="T8" s="91"/>
      <c r="U8" s="91"/>
      <c r="V8" s="91"/>
    </row>
    <row r="9" spans="1:22" s="17" customFormat="1" ht="12.75" customHeight="1" thickTop="1" thickBot="1" x14ac:dyDescent="0.3">
      <c r="A9" s="13"/>
      <c r="B9" s="14" t="s">
        <v>9</v>
      </c>
      <c r="C9" s="102" t="s">
        <v>17</v>
      </c>
      <c r="D9" s="49" t="s">
        <v>0</v>
      </c>
      <c r="E9" s="50" t="s">
        <v>10</v>
      </c>
      <c r="F9" s="68" t="s">
        <v>23</v>
      </c>
      <c r="G9" s="68" t="s">
        <v>30</v>
      </c>
      <c r="H9" s="68" t="s">
        <v>24</v>
      </c>
      <c r="I9" s="69" t="s">
        <v>25</v>
      </c>
      <c r="J9" s="68" t="s">
        <v>15</v>
      </c>
      <c r="K9" s="68" t="s">
        <v>13</v>
      </c>
      <c r="L9" s="51" t="s">
        <v>11</v>
      </c>
      <c r="M9" s="51" t="s">
        <v>12</v>
      </c>
      <c r="N9" s="52" t="s">
        <v>14</v>
      </c>
      <c r="O9" s="51" t="s">
        <v>22</v>
      </c>
      <c r="P9" s="144" t="s">
        <v>2</v>
      </c>
      <c r="Q9" s="147" t="s">
        <v>1321</v>
      </c>
      <c r="R9" s="24" t="s">
        <v>16</v>
      </c>
      <c r="S9" s="15" t="s">
        <v>3</v>
      </c>
      <c r="T9" s="16"/>
      <c r="U9" s="16"/>
      <c r="V9" s="16"/>
    </row>
    <row r="10" spans="1:22" ht="15.75" thickTop="1" x14ac:dyDescent="0.25">
      <c r="A10" s="13">
        <v>1</v>
      </c>
      <c r="B10" s="126" t="s">
        <v>736</v>
      </c>
      <c r="C10" s="105" t="s">
        <v>1324</v>
      </c>
      <c r="D10" s="108" t="s">
        <v>1236</v>
      </c>
      <c r="E10" s="110">
        <v>265</v>
      </c>
      <c r="F10" s="111">
        <v>7.1698113207547168E-2</v>
      </c>
      <c r="G10" s="111">
        <v>0.14716981132075471</v>
      </c>
      <c r="H10" s="111">
        <v>7.5471698113207496E-3</v>
      </c>
      <c r="I10" s="112">
        <v>1.132075471698113E-2</v>
      </c>
      <c r="J10" s="113">
        <f>VLOOKUP(Table1[[#This Row],[School LEA]],'[1]Statewide Report 2017-2018'!$1:$1048576,8,FALSE)</f>
        <v>0.47169800000000001</v>
      </c>
      <c r="K10" s="111">
        <v>0.87924528301886795</v>
      </c>
      <c r="L10" s="111">
        <v>5.2830188679245292E-2</v>
      </c>
      <c r="M10" s="111">
        <v>3.7735849056603772E-2</v>
      </c>
      <c r="N10" s="114">
        <v>3.0188679245283019E-2</v>
      </c>
      <c r="O10" s="111">
        <v>0.12075471698113208</v>
      </c>
      <c r="P10" s="145">
        <v>3</v>
      </c>
      <c r="Q10" s="159">
        <v>0</v>
      </c>
      <c r="R10" s="53">
        <v>4304703</v>
      </c>
      <c r="S10" s="125">
        <v>4304000</v>
      </c>
      <c r="T10" s="18"/>
      <c r="U10" s="18"/>
      <c r="V10" s="18"/>
    </row>
    <row r="11" spans="1:22" x14ac:dyDescent="0.25">
      <c r="A11" s="13">
        <v>2</v>
      </c>
      <c r="B11" s="95" t="s">
        <v>968</v>
      </c>
      <c r="C11" s="106" t="s">
        <v>1359</v>
      </c>
      <c r="D11" s="109" t="s">
        <v>1288</v>
      </c>
      <c r="E11" s="115">
        <v>298</v>
      </c>
      <c r="F11" s="116">
        <v>9.3959731543624164E-2</v>
      </c>
      <c r="G11" s="116">
        <v>0.11409395973154363</v>
      </c>
      <c r="H11" s="116">
        <v>0</v>
      </c>
      <c r="I11" s="117">
        <v>3.02013422818792E-2</v>
      </c>
      <c r="J11" s="118">
        <f>VLOOKUP(Table1[[#This Row],[School LEA]],'[1]Statewide Report 2017-2018'!$1:$1048576,8,FALSE)</f>
        <v>0.69798700000000002</v>
      </c>
      <c r="K11" s="116">
        <v>0.91610738255033553</v>
      </c>
      <c r="L11" s="116">
        <v>3.02013422818792E-2</v>
      </c>
      <c r="M11" s="116">
        <v>3.3557046979865801E-3</v>
      </c>
      <c r="N11" s="119">
        <v>5.0335570469798648E-2</v>
      </c>
      <c r="O11" s="116">
        <v>8.3892617449664433E-2</v>
      </c>
      <c r="P11" s="146">
        <v>4</v>
      </c>
      <c r="Q11" s="160">
        <v>0</v>
      </c>
      <c r="R11" s="54">
        <v>5706001</v>
      </c>
      <c r="S11" s="125">
        <v>5706000</v>
      </c>
      <c r="T11" s="18"/>
      <c r="U11" s="18"/>
      <c r="V11" s="18"/>
    </row>
    <row r="12" spans="1:22" x14ac:dyDescent="0.25">
      <c r="A12" s="13">
        <v>3</v>
      </c>
      <c r="B12" s="94" t="s">
        <v>969</v>
      </c>
      <c r="C12" s="106" t="s">
        <v>1324</v>
      </c>
      <c r="D12" s="109" t="s">
        <v>1288</v>
      </c>
      <c r="E12" s="115">
        <v>256</v>
      </c>
      <c r="F12" s="116">
        <v>0.140625</v>
      </c>
      <c r="G12" s="116">
        <v>0.10546875</v>
      </c>
      <c r="H12" s="116">
        <v>3.90625E-3</v>
      </c>
      <c r="I12" s="117">
        <v>5.078125E-2</v>
      </c>
      <c r="J12" s="118">
        <f>VLOOKUP(Table1[[#This Row],[School LEA]],'[1]Statewide Report 2017-2018'!$1:$1048576,8,FALSE)</f>
        <v>0.65234400000000003</v>
      </c>
      <c r="K12" s="116">
        <v>0.90625</v>
      </c>
      <c r="L12" s="116">
        <v>2.734375E-2</v>
      </c>
      <c r="M12" s="116">
        <v>1.171875E-2</v>
      </c>
      <c r="N12" s="119">
        <v>5.46875E-2</v>
      </c>
      <c r="O12" s="116">
        <v>9.375E-2</v>
      </c>
      <c r="P12" s="146">
        <v>4</v>
      </c>
      <c r="Q12" s="160">
        <v>0</v>
      </c>
      <c r="R12" s="54">
        <v>5706002</v>
      </c>
      <c r="S12" s="125">
        <v>5706000</v>
      </c>
      <c r="T12" s="18"/>
      <c r="U12" s="18"/>
      <c r="V12" s="18"/>
    </row>
    <row r="13" spans="1:22" x14ac:dyDescent="0.25">
      <c r="A13" s="13">
        <v>4</v>
      </c>
      <c r="B13" s="95" t="s">
        <v>340</v>
      </c>
      <c r="C13" s="106" t="s">
        <v>1330</v>
      </c>
      <c r="D13" s="109" t="s">
        <v>1130</v>
      </c>
      <c r="E13" s="115">
        <v>204</v>
      </c>
      <c r="F13" s="116">
        <v>4.9019607843137298E-3</v>
      </c>
      <c r="G13" s="116">
        <v>0.10784313725490197</v>
      </c>
      <c r="H13" s="116">
        <v>5.3921568627450983E-2</v>
      </c>
      <c r="I13" s="117">
        <v>3.4313725490196081E-2</v>
      </c>
      <c r="J13" s="118">
        <f>VLOOKUP(Table1[[#This Row],[School LEA]],'[1]Statewide Report 2017-2018'!$1:$1048576,8,FALSE)</f>
        <v>0.68137300000000001</v>
      </c>
      <c r="K13" s="116">
        <v>0.57843137254901966</v>
      </c>
      <c r="L13" s="116">
        <v>0.13235294117647059</v>
      </c>
      <c r="M13" s="116">
        <v>0.23039215686274508</v>
      </c>
      <c r="N13" s="119">
        <v>5.8823529411764712E-2</v>
      </c>
      <c r="O13" s="116">
        <v>0.42156862745098034</v>
      </c>
      <c r="P13" s="146">
        <v>1</v>
      </c>
      <c r="Q13" s="160">
        <v>0</v>
      </c>
      <c r="R13" s="54">
        <v>7203029</v>
      </c>
      <c r="S13" s="125">
        <v>7203000</v>
      </c>
      <c r="T13" s="20"/>
      <c r="U13" s="20"/>
      <c r="V13" s="20"/>
    </row>
    <row r="14" spans="1:22" x14ac:dyDescent="0.25">
      <c r="A14" s="13">
        <v>5</v>
      </c>
      <c r="B14" s="94" t="s">
        <v>604</v>
      </c>
      <c r="C14" s="106" t="s">
        <v>1332</v>
      </c>
      <c r="D14" s="109" t="s">
        <v>1204</v>
      </c>
      <c r="E14" s="115">
        <v>572</v>
      </c>
      <c r="F14" s="116">
        <v>7.5174825174825169E-2</v>
      </c>
      <c r="G14" s="116">
        <v>0.12062937062937062</v>
      </c>
      <c r="H14" s="116">
        <v>1.748251748251748E-2</v>
      </c>
      <c r="I14" s="117">
        <v>1.5734265734265739E-2</v>
      </c>
      <c r="J14" s="118">
        <f>VLOOKUP(Table1[[#This Row],[School LEA]],'[1]Statewide Report 2017-2018'!$1:$1048576,8,FALSE)</f>
        <v>0.53496500000000002</v>
      </c>
      <c r="K14" s="116">
        <v>0.71328671328671334</v>
      </c>
      <c r="L14" s="116">
        <v>8.2167832167832161E-2</v>
      </c>
      <c r="M14" s="116">
        <v>0.11713286713286714</v>
      </c>
      <c r="N14" s="119">
        <v>8.7412587412587409E-2</v>
      </c>
      <c r="O14" s="116">
        <v>0.28671328671328666</v>
      </c>
      <c r="P14" s="146">
        <v>2</v>
      </c>
      <c r="Q14" s="160">
        <v>0</v>
      </c>
      <c r="R14" s="54">
        <v>7311051</v>
      </c>
      <c r="S14" s="125">
        <v>7311000</v>
      </c>
      <c r="T14" s="20"/>
      <c r="U14" s="20"/>
      <c r="V14" s="20"/>
    </row>
    <row r="15" spans="1:22" x14ac:dyDescent="0.25">
      <c r="A15" s="13">
        <v>6</v>
      </c>
      <c r="B15" s="94" t="s">
        <v>276</v>
      </c>
      <c r="C15" s="106" t="s">
        <v>1359</v>
      </c>
      <c r="D15" s="109" t="s">
        <v>1120</v>
      </c>
      <c r="E15" s="115">
        <v>485</v>
      </c>
      <c r="F15" s="116">
        <v>1.8556701030927839E-2</v>
      </c>
      <c r="G15" s="116">
        <v>0.1154639175257732</v>
      </c>
      <c r="H15" s="116">
        <v>0.38350515463917528</v>
      </c>
      <c r="I15" s="117">
        <v>8.2474226804123696E-3</v>
      </c>
      <c r="J15" s="118">
        <f>VLOOKUP(Table1[[#This Row],[School LEA]],'[1]Statewide Report 2017-2018'!$1:$1048576,8,FALSE)</f>
        <v>0.93608199999999997</v>
      </c>
      <c r="K15" s="116">
        <v>0.30309278350515462</v>
      </c>
      <c r="L15" s="116">
        <v>0.46804123711340206</v>
      </c>
      <c r="M15" s="116">
        <v>0.15051546391752577</v>
      </c>
      <c r="N15" s="119">
        <v>7.8350515463917525E-2</v>
      </c>
      <c r="O15" s="116">
        <v>0.69690721649484533</v>
      </c>
      <c r="P15" s="146">
        <v>1</v>
      </c>
      <c r="Q15" s="160">
        <v>0</v>
      </c>
      <c r="R15" s="54">
        <v>6601014</v>
      </c>
      <c r="S15" s="125">
        <v>6601000</v>
      </c>
      <c r="T15" s="20"/>
      <c r="U15" s="20"/>
      <c r="V15" s="20"/>
    </row>
    <row r="16" spans="1:22" x14ac:dyDescent="0.25">
      <c r="A16" s="13">
        <v>7</v>
      </c>
      <c r="B16" s="95" t="s">
        <v>160</v>
      </c>
      <c r="C16" s="106" t="s">
        <v>1330</v>
      </c>
      <c r="D16" s="109" t="s">
        <v>1090</v>
      </c>
      <c r="E16" s="115">
        <v>1059</v>
      </c>
      <c r="F16" s="116">
        <v>0.31947069943289225</v>
      </c>
      <c r="G16" s="116">
        <v>0.10586011342155009</v>
      </c>
      <c r="H16" s="116">
        <v>1.8903591682419699E-3</v>
      </c>
      <c r="I16" s="117">
        <v>8.6011342155009454E-2</v>
      </c>
      <c r="J16" s="118">
        <f>VLOOKUP(Table1[[#This Row],[School LEA]],'[1]Statewide Report 2017-2018'!$1:$1048576,8,FALSE)</f>
        <v>0.43248300000000001</v>
      </c>
      <c r="K16" s="116">
        <v>0.8791312559017942</v>
      </c>
      <c r="L16" s="116">
        <v>3.6827195467422087E-2</v>
      </c>
      <c r="M16" s="116">
        <v>1.69971671388102E-2</v>
      </c>
      <c r="N16" s="119">
        <v>6.7044381491973559E-2</v>
      </c>
      <c r="O16" s="116">
        <v>0.12086874409820585</v>
      </c>
      <c r="P16" s="146">
        <v>1</v>
      </c>
      <c r="Q16" s="160">
        <v>0</v>
      </c>
      <c r="R16" s="54">
        <v>1701002</v>
      </c>
      <c r="S16" s="125">
        <v>1701000</v>
      </c>
      <c r="T16" s="20"/>
      <c r="U16" s="20"/>
      <c r="V16" s="20"/>
    </row>
    <row r="17" spans="1:22" x14ac:dyDescent="0.25">
      <c r="A17" s="13">
        <v>8</v>
      </c>
      <c r="B17" s="95" t="s">
        <v>159</v>
      </c>
      <c r="C17" s="106" t="s">
        <v>1329</v>
      </c>
      <c r="D17" s="109" t="s">
        <v>1090</v>
      </c>
      <c r="E17" s="115">
        <v>728</v>
      </c>
      <c r="F17" s="116">
        <v>5.9065934065934057E-2</v>
      </c>
      <c r="G17" s="116">
        <v>0.14285714285714285</v>
      </c>
      <c r="H17" s="116">
        <v>5.4945054945054897E-3</v>
      </c>
      <c r="I17" s="117">
        <v>4.807692307692308E-2</v>
      </c>
      <c r="J17" s="118">
        <f>VLOOKUP(Table1[[#This Row],[School LEA]],'[1]Statewide Report 2017-2018'!$1:$1048576,8,FALSE)</f>
        <v>0.56455999999999995</v>
      </c>
      <c r="K17" s="116">
        <v>0.85851648351648346</v>
      </c>
      <c r="L17" s="116">
        <v>3.9835164835164832E-2</v>
      </c>
      <c r="M17" s="116">
        <v>1.648351648351648E-2</v>
      </c>
      <c r="N17" s="119">
        <v>8.5164835164835168E-2</v>
      </c>
      <c r="O17" s="116">
        <v>0.14148351648351648</v>
      </c>
      <c r="P17" s="146">
        <v>1</v>
      </c>
      <c r="Q17" s="160">
        <v>0</v>
      </c>
      <c r="R17" s="54">
        <v>1701001</v>
      </c>
      <c r="S17" s="125">
        <v>1701000</v>
      </c>
      <c r="T17" s="18"/>
      <c r="U17" s="18"/>
      <c r="V17" s="18"/>
    </row>
    <row r="18" spans="1:22" x14ac:dyDescent="0.25">
      <c r="A18" s="13">
        <v>9</v>
      </c>
      <c r="B18" s="95" t="s">
        <v>161</v>
      </c>
      <c r="C18" s="106" t="s">
        <v>1335</v>
      </c>
      <c r="D18" s="109" t="s">
        <v>1090</v>
      </c>
      <c r="E18" s="115">
        <v>724</v>
      </c>
      <c r="F18" s="116">
        <v>9.9447513812154692E-2</v>
      </c>
      <c r="G18" s="116">
        <v>0.14917127071823205</v>
      </c>
      <c r="H18" s="116">
        <v>2.7624309392265201E-3</v>
      </c>
      <c r="I18" s="117">
        <v>5.6629834254143648E-2</v>
      </c>
      <c r="J18" s="118">
        <f>VLOOKUP(Table1[[#This Row],[School LEA]],'[1]Statewide Report 2017-2018'!$1:$1048576,8,FALSE)</f>
        <v>0.52900599999999998</v>
      </c>
      <c r="K18" s="116">
        <v>0.87430939226519333</v>
      </c>
      <c r="L18" s="116">
        <v>3.7292817679558013E-2</v>
      </c>
      <c r="M18" s="116">
        <v>2.0718232044198891E-2</v>
      </c>
      <c r="N18" s="119">
        <v>6.7679558011049717E-2</v>
      </c>
      <c r="O18" s="116">
        <v>0.12569060773480661</v>
      </c>
      <c r="P18" s="146">
        <v>1</v>
      </c>
      <c r="Q18" s="160">
        <v>0</v>
      </c>
      <c r="R18" s="54">
        <v>1701003</v>
      </c>
      <c r="S18" s="125">
        <v>1701000</v>
      </c>
      <c r="T18" s="21"/>
      <c r="U18" s="21"/>
      <c r="V18" s="21"/>
    </row>
    <row r="19" spans="1:22" x14ac:dyDescent="0.25">
      <c r="A19" s="13">
        <v>10</v>
      </c>
      <c r="B19" s="95" t="s">
        <v>162</v>
      </c>
      <c r="C19" s="106" t="s">
        <v>1336</v>
      </c>
      <c r="D19" s="109" t="s">
        <v>1090</v>
      </c>
      <c r="E19" s="115">
        <v>711</v>
      </c>
      <c r="F19" s="116">
        <v>0</v>
      </c>
      <c r="G19" s="116">
        <v>0.15330520393811534</v>
      </c>
      <c r="H19" s="116">
        <v>0</v>
      </c>
      <c r="I19" s="117">
        <v>2.1097046413502109E-2</v>
      </c>
      <c r="J19" s="118">
        <f>VLOOKUP(Table1[[#This Row],[School LEA]],'[1]Statewide Report 2017-2018'!$1:$1048576,8,FALSE)</f>
        <v>0.54571000000000003</v>
      </c>
      <c r="K19" s="116">
        <v>0.8635724331926864</v>
      </c>
      <c r="L19" s="116">
        <v>4.0787623066104083E-2</v>
      </c>
      <c r="M19" s="116">
        <v>5.6258790436005601E-3</v>
      </c>
      <c r="N19" s="119">
        <v>9.0014064697609003E-2</v>
      </c>
      <c r="O19" s="116">
        <v>0.13642756680731366</v>
      </c>
      <c r="P19" s="146">
        <v>1</v>
      </c>
      <c r="Q19" s="160">
        <v>0</v>
      </c>
      <c r="R19" s="54">
        <v>1701004</v>
      </c>
      <c r="S19" s="125">
        <v>1701000</v>
      </c>
      <c r="T19" s="20"/>
      <c r="U19" s="20"/>
      <c r="V19" s="20"/>
    </row>
    <row r="20" spans="1:22" x14ac:dyDescent="0.25">
      <c r="A20" s="13">
        <v>11</v>
      </c>
      <c r="B20" s="95" t="s">
        <v>558</v>
      </c>
      <c r="C20" s="106" t="s">
        <v>1336</v>
      </c>
      <c r="D20" s="109" t="s">
        <v>1191</v>
      </c>
      <c r="E20" s="115">
        <v>494</v>
      </c>
      <c r="F20" s="116">
        <v>0</v>
      </c>
      <c r="G20" s="116">
        <v>0.19838056680161945</v>
      </c>
      <c r="H20" s="116">
        <v>8.0971659919028341E-2</v>
      </c>
      <c r="I20" s="117">
        <v>3.8461538461538457E-2</v>
      </c>
      <c r="J20" s="118">
        <f>VLOOKUP(Table1[[#This Row],[School LEA]],'[1]Statewide Report 2017-2018'!$1:$1048576,8,FALSE)</f>
        <v>0.68016200000000004</v>
      </c>
      <c r="K20" s="116">
        <v>0.81983805668016196</v>
      </c>
      <c r="L20" s="116">
        <v>4.4534412955465577E-2</v>
      </c>
      <c r="M20" s="116">
        <v>6.0728744939271299E-3</v>
      </c>
      <c r="N20" s="119">
        <v>0.12955465587044535</v>
      </c>
      <c r="O20" s="116">
        <v>0.18016194331983806</v>
      </c>
      <c r="P20" s="146">
        <v>2</v>
      </c>
      <c r="Q20" s="160">
        <v>0</v>
      </c>
      <c r="R20" s="54">
        <v>6103009</v>
      </c>
      <c r="S20" s="125">
        <v>6103000</v>
      </c>
      <c r="T20" s="20"/>
      <c r="U20" s="20"/>
      <c r="V20" s="20"/>
    </row>
    <row r="21" spans="1:22" x14ac:dyDescent="0.25">
      <c r="A21" s="13">
        <v>12</v>
      </c>
      <c r="B21" s="95" t="s">
        <v>121</v>
      </c>
      <c r="C21" s="106" t="s">
        <v>1323</v>
      </c>
      <c r="D21" s="109" t="s">
        <v>1078</v>
      </c>
      <c r="E21" s="115">
        <v>280</v>
      </c>
      <c r="F21" s="116">
        <v>6.7857142857142852E-2</v>
      </c>
      <c r="G21" s="116">
        <v>0.1357142857142857</v>
      </c>
      <c r="H21" s="116">
        <v>3.57142857142857E-3</v>
      </c>
      <c r="I21" s="117">
        <v>0.13928571428571429</v>
      </c>
      <c r="J21" s="118">
        <f>VLOOKUP(Table1[[#This Row],[School LEA]],'[1]Statewide Report 2017-2018'!$1:$1048576,8,FALSE)</f>
        <v>0.68928599999999995</v>
      </c>
      <c r="K21" s="116">
        <v>0.93928571428571428</v>
      </c>
      <c r="L21" s="116">
        <v>4.2857142857142858E-2</v>
      </c>
      <c r="M21" s="116">
        <v>3.57142857142857E-3</v>
      </c>
      <c r="N21" s="119">
        <v>1.428571428571429E-2</v>
      </c>
      <c r="O21" s="116">
        <v>6.0714285714285707E-2</v>
      </c>
      <c r="P21" s="146">
        <v>1</v>
      </c>
      <c r="Q21" s="160">
        <v>0</v>
      </c>
      <c r="R21" s="54">
        <v>501001</v>
      </c>
      <c r="S21" s="125">
        <v>501000</v>
      </c>
    </row>
    <row r="22" spans="1:22" x14ac:dyDescent="0.25">
      <c r="A22" s="13">
        <v>13</v>
      </c>
      <c r="B22" s="94" t="s">
        <v>122</v>
      </c>
      <c r="C22" s="106" t="s">
        <v>1324</v>
      </c>
      <c r="D22" s="109" t="s">
        <v>1078</v>
      </c>
      <c r="E22" s="115">
        <v>243</v>
      </c>
      <c r="F22" s="116">
        <v>0.10330578512396695</v>
      </c>
      <c r="G22" s="116">
        <v>0.10743801652892562</v>
      </c>
      <c r="H22" s="116">
        <v>0</v>
      </c>
      <c r="I22" s="117">
        <v>6.6115702479338845E-2</v>
      </c>
      <c r="J22" s="118">
        <f>VLOOKUP(Table1[[#This Row],[School LEA]],'[1]Statewide Report 2017-2018'!$1:$1048576,8,FALSE)</f>
        <v>0.54320999999999997</v>
      </c>
      <c r="K22" s="116">
        <v>0.95061728395061729</v>
      </c>
      <c r="L22" s="116">
        <v>2.469135802469136E-2</v>
      </c>
      <c r="M22" s="116">
        <v>8.23045267489712E-3</v>
      </c>
      <c r="N22" s="119">
        <v>1.646090534979424E-2</v>
      </c>
      <c r="O22" s="116">
        <v>4.9382716049382713E-2</v>
      </c>
      <c r="P22" s="146">
        <v>1</v>
      </c>
      <c r="Q22" s="160">
        <v>0</v>
      </c>
      <c r="R22" s="54">
        <v>501002</v>
      </c>
      <c r="S22" s="125">
        <v>501000</v>
      </c>
      <c r="T22" s="18"/>
      <c r="U22" s="18"/>
      <c r="V22" s="18"/>
    </row>
    <row r="23" spans="1:22" x14ac:dyDescent="0.25">
      <c r="A23" s="13">
        <v>14</v>
      </c>
      <c r="B23" s="95" t="s">
        <v>41</v>
      </c>
      <c r="C23" s="106" t="s">
        <v>1323</v>
      </c>
      <c r="D23" s="109" t="s">
        <v>1064</v>
      </c>
      <c r="E23" s="115">
        <v>418</v>
      </c>
      <c r="F23" s="116">
        <v>3.3492822966507178E-2</v>
      </c>
      <c r="G23" s="116">
        <v>0.14832535885167464</v>
      </c>
      <c r="H23" s="116">
        <v>0</v>
      </c>
      <c r="I23" s="117">
        <v>1.1961722488038279E-2</v>
      </c>
      <c r="J23" s="118">
        <f>VLOOKUP(Table1[[#This Row],[School LEA]],'[1]Statewide Report 2017-2018'!$1:$1048576,8,FALSE)</f>
        <v>0.72966500000000001</v>
      </c>
      <c r="K23" s="116">
        <v>0.96650717703349287</v>
      </c>
      <c r="L23" s="116">
        <v>1.913875598086124E-2</v>
      </c>
      <c r="M23" s="116">
        <v>2.3923444976076602E-3</v>
      </c>
      <c r="N23" s="119">
        <v>1.1961722488038279E-2</v>
      </c>
      <c r="O23" s="116">
        <v>3.3492822966507178E-2</v>
      </c>
      <c r="P23" s="146">
        <v>1</v>
      </c>
      <c r="Q23" s="160">
        <v>0</v>
      </c>
      <c r="R23" s="54">
        <v>302006</v>
      </c>
      <c r="S23" s="125">
        <v>302000</v>
      </c>
      <c r="T23" s="21"/>
      <c r="U23" s="21"/>
      <c r="V23" s="21"/>
    </row>
    <row r="24" spans="1:22" x14ac:dyDescent="0.25">
      <c r="A24" s="13">
        <v>15</v>
      </c>
      <c r="B24" s="95" t="s">
        <v>777</v>
      </c>
      <c r="C24" s="106" t="s">
        <v>1362</v>
      </c>
      <c r="D24" s="109" t="s">
        <v>1238</v>
      </c>
      <c r="E24" s="115">
        <v>439</v>
      </c>
      <c r="F24" s="116">
        <v>7.7448747152619596E-2</v>
      </c>
      <c r="G24" s="116">
        <v>0.1070615034168565</v>
      </c>
      <c r="H24" s="116">
        <v>0.12072892938496584</v>
      </c>
      <c r="I24" s="117">
        <v>4.5558086560364497E-3</v>
      </c>
      <c r="J24" s="118">
        <f>VLOOKUP(Table1[[#This Row],[School LEA]],'[1]Statewide Report 2017-2018'!$1:$1048576,8,FALSE)</f>
        <v>0.940774</v>
      </c>
      <c r="K24" s="116">
        <v>0.23234624145785876</v>
      </c>
      <c r="L24" s="116">
        <v>0.1958997722095672</v>
      </c>
      <c r="M24" s="116">
        <v>0.53986332574031892</v>
      </c>
      <c r="N24" s="119">
        <v>3.1890660592255128E-2</v>
      </c>
      <c r="O24" s="116">
        <v>0.76765375854214124</v>
      </c>
      <c r="P24" s="146">
        <v>3</v>
      </c>
      <c r="Q24" s="160">
        <v>0</v>
      </c>
      <c r="R24" s="54">
        <v>6002050</v>
      </c>
      <c r="S24" s="125">
        <v>6002000</v>
      </c>
      <c r="T24" s="18"/>
      <c r="U24" s="18"/>
      <c r="V24" s="18"/>
    </row>
    <row r="25" spans="1:22" x14ac:dyDescent="0.25">
      <c r="A25" s="13">
        <v>16</v>
      </c>
      <c r="B25" s="94" t="s">
        <v>862</v>
      </c>
      <c r="C25" s="106" t="s">
        <v>1331</v>
      </c>
      <c r="D25" s="109" t="s">
        <v>1256</v>
      </c>
      <c r="E25" s="115">
        <v>460</v>
      </c>
      <c r="F25" s="116">
        <v>6.7391304347826086E-2</v>
      </c>
      <c r="G25" s="116">
        <v>0.1108695652173913</v>
      </c>
      <c r="H25" s="116">
        <v>0.13695652173913042</v>
      </c>
      <c r="I25" s="117">
        <v>4.3478260869565201E-3</v>
      </c>
      <c r="J25" s="118">
        <f>VLOOKUP(Table1[[#This Row],[School LEA]],'[1]Statewide Report 2017-2018'!$1:$1048576,8,FALSE)</f>
        <v>0.76304300000000003</v>
      </c>
      <c r="K25" s="116">
        <v>0.58043478260869563</v>
      </c>
      <c r="L25" s="116">
        <v>0.16304347826086957</v>
      </c>
      <c r="M25" s="116">
        <v>0.21521739130434783</v>
      </c>
      <c r="N25" s="119">
        <v>4.1304347826086947E-2</v>
      </c>
      <c r="O25" s="116">
        <v>0.41956521739130437</v>
      </c>
      <c r="P25" s="146">
        <v>3</v>
      </c>
      <c r="Q25" s="160">
        <v>0</v>
      </c>
      <c r="R25" s="54">
        <v>6302007</v>
      </c>
      <c r="S25" s="125">
        <v>6302000</v>
      </c>
    </row>
    <row r="26" spans="1:22" x14ac:dyDescent="0.25">
      <c r="A26" s="13">
        <v>17</v>
      </c>
      <c r="B26" s="94" t="s">
        <v>1040</v>
      </c>
      <c r="C26" s="106" t="s">
        <v>1323</v>
      </c>
      <c r="D26" s="109" t="s">
        <v>1311</v>
      </c>
      <c r="E26" s="115">
        <v>404</v>
      </c>
      <c r="F26" s="116">
        <v>5.1980198019801978E-2</v>
      </c>
      <c r="G26" s="116">
        <v>0.1707920792079208</v>
      </c>
      <c r="H26" s="116">
        <v>0</v>
      </c>
      <c r="I26" s="117">
        <v>4.9504950495049497E-3</v>
      </c>
      <c r="J26" s="118">
        <f>VLOOKUP(Table1[[#This Row],[School LEA]],'[1]Statewide Report 2017-2018'!$1:$1048576,8,FALSE)</f>
        <v>0.94059400000000004</v>
      </c>
      <c r="K26" s="116">
        <v>0.10643564356435643</v>
      </c>
      <c r="L26" s="116">
        <v>2.9702970297029702E-2</v>
      </c>
      <c r="M26" s="116">
        <v>0.85643564356435642</v>
      </c>
      <c r="N26" s="119">
        <v>7.4257425742574297E-3</v>
      </c>
      <c r="O26" s="116">
        <v>0.89356435643564358</v>
      </c>
      <c r="P26" s="146">
        <v>5</v>
      </c>
      <c r="Q26" s="160">
        <v>0</v>
      </c>
      <c r="R26" s="54">
        <v>3904010</v>
      </c>
      <c r="S26" s="125">
        <v>3904000</v>
      </c>
      <c r="T26" s="20"/>
      <c r="U26" s="20"/>
      <c r="V26" s="20"/>
    </row>
    <row r="27" spans="1:22" x14ac:dyDescent="0.25">
      <c r="A27" s="13">
        <v>18</v>
      </c>
      <c r="B27" s="95" t="s">
        <v>231</v>
      </c>
      <c r="C27" s="106" t="s">
        <v>1323</v>
      </c>
      <c r="D27" s="109" t="s">
        <v>1110</v>
      </c>
      <c r="E27" s="115">
        <v>358</v>
      </c>
      <c r="F27" s="116">
        <v>7.2625698324022353E-2</v>
      </c>
      <c r="G27" s="116">
        <v>0.19273743016759776</v>
      </c>
      <c r="H27" s="116">
        <v>1.6759776536312849E-2</v>
      </c>
      <c r="I27" s="117">
        <v>1.396648044692737E-2</v>
      </c>
      <c r="J27" s="118">
        <f>VLOOKUP(Table1[[#This Row],[School LEA]],'[1]Statewide Report 2017-2018'!$1:$1048576,8,FALSE)</f>
        <v>0.60614500000000004</v>
      </c>
      <c r="K27" s="116">
        <v>0.81564245810055869</v>
      </c>
      <c r="L27" s="116">
        <v>0.12849162011173185</v>
      </c>
      <c r="M27" s="116">
        <v>1.9553072625698321E-2</v>
      </c>
      <c r="N27" s="119">
        <v>3.6312849162011183E-2</v>
      </c>
      <c r="O27" s="116">
        <v>0.18435754189944134</v>
      </c>
      <c r="P27" s="146">
        <v>1</v>
      </c>
      <c r="Q27" s="160">
        <v>0</v>
      </c>
      <c r="R27" s="54">
        <v>5301001</v>
      </c>
      <c r="S27" s="125">
        <v>5301000</v>
      </c>
      <c r="T27" s="18"/>
      <c r="U27" s="18"/>
      <c r="V27" s="18"/>
    </row>
    <row r="28" spans="1:22" x14ac:dyDescent="0.25">
      <c r="A28" s="13">
        <v>19</v>
      </c>
      <c r="B28" s="95" t="s">
        <v>427</v>
      </c>
      <c r="C28" s="106" t="s">
        <v>1355</v>
      </c>
      <c r="D28" s="109" t="s">
        <v>1151</v>
      </c>
      <c r="E28" s="115">
        <v>689</v>
      </c>
      <c r="F28" s="116">
        <v>0.14223512336719885</v>
      </c>
      <c r="G28" s="116">
        <v>0.16110304789550073</v>
      </c>
      <c r="H28" s="116">
        <v>4.2089985486211901E-2</v>
      </c>
      <c r="I28" s="117">
        <v>1.1611030478955011E-2</v>
      </c>
      <c r="J28" s="118">
        <f>VLOOKUP(Table1[[#This Row],[School LEA]],'[1]Statewide Report 2017-2018'!$1:$1048576,8,FALSE)</f>
        <v>0.80986899999999995</v>
      </c>
      <c r="K28" s="116">
        <v>0.34542815674891147</v>
      </c>
      <c r="L28" s="116">
        <v>0.1204644412191582</v>
      </c>
      <c r="M28" s="116">
        <v>0.49492017416545719</v>
      </c>
      <c r="N28" s="119">
        <v>3.9187227866473148E-2</v>
      </c>
      <c r="O28" s="116">
        <v>0.65457184325108853</v>
      </c>
      <c r="P28" s="146">
        <v>2</v>
      </c>
      <c r="Q28" s="160">
        <v>0</v>
      </c>
      <c r="R28" s="54">
        <v>1608023</v>
      </c>
      <c r="S28" s="125">
        <v>1608000</v>
      </c>
      <c r="T28" s="21"/>
      <c r="U28" s="21"/>
      <c r="V28" s="21"/>
    </row>
    <row r="29" spans="1:22" x14ac:dyDescent="0.25">
      <c r="A29" s="13">
        <v>20</v>
      </c>
      <c r="B29" s="94" t="s">
        <v>57</v>
      </c>
      <c r="C29" s="106" t="s">
        <v>1331</v>
      </c>
      <c r="D29" s="109" t="s">
        <v>1067</v>
      </c>
      <c r="E29" s="115">
        <v>616</v>
      </c>
      <c r="F29" s="116">
        <v>4.8701298701298697E-2</v>
      </c>
      <c r="G29" s="116">
        <v>8.9285714285714288E-2</v>
      </c>
      <c r="H29" s="116">
        <v>6.4935064935064929E-2</v>
      </c>
      <c r="I29" s="117">
        <v>1.6233766233766229E-2</v>
      </c>
      <c r="J29" s="118">
        <f>VLOOKUP(Table1[[#This Row],[School LEA]],'[1]Statewide Report 2017-2018'!$1:$1048576,8,FALSE)</f>
        <v>0.217532</v>
      </c>
      <c r="K29" s="116">
        <v>0.67045454545454541</v>
      </c>
      <c r="L29" s="116">
        <v>0.13474025974025974</v>
      </c>
      <c r="M29" s="116">
        <v>2.922077922077922E-2</v>
      </c>
      <c r="N29" s="119">
        <v>0.16558441558441558</v>
      </c>
      <c r="O29" s="116">
        <v>0.32954545454545459</v>
      </c>
      <c r="P29" s="146">
        <v>1</v>
      </c>
      <c r="Q29" s="160">
        <v>0</v>
      </c>
      <c r="R29" s="54">
        <v>401007</v>
      </c>
      <c r="S29" s="125">
        <v>401000</v>
      </c>
      <c r="T29" s="18"/>
      <c r="U29" s="18"/>
      <c r="V29" s="18"/>
    </row>
    <row r="30" spans="1:22" x14ac:dyDescent="0.25">
      <c r="A30" s="13">
        <v>21</v>
      </c>
      <c r="B30" s="94" t="s">
        <v>58</v>
      </c>
      <c r="C30" s="106" t="s">
        <v>1333</v>
      </c>
      <c r="D30" s="109" t="s">
        <v>1067</v>
      </c>
      <c r="E30" s="115">
        <v>614</v>
      </c>
      <c r="F30" s="116">
        <v>8.143322475570032E-2</v>
      </c>
      <c r="G30" s="116">
        <v>0.12866449511400652</v>
      </c>
      <c r="H30" s="116">
        <v>2.7687296416938109E-2</v>
      </c>
      <c r="I30" s="117">
        <v>9.77198697068404E-3</v>
      </c>
      <c r="J30" s="118">
        <f>VLOOKUP(Table1[[#This Row],[School LEA]],'[1]Statewide Report 2017-2018'!$1:$1048576,8,FALSE)</f>
        <v>0.27035799999999999</v>
      </c>
      <c r="K30" s="116">
        <v>0.7280130293159609</v>
      </c>
      <c r="L30" s="116">
        <v>0.13192182410423453</v>
      </c>
      <c r="M30" s="116">
        <v>4.071661237785016E-2</v>
      </c>
      <c r="N30" s="119">
        <v>9.93485342019544E-2</v>
      </c>
      <c r="O30" s="116">
        <v>0.2719869706840391</v>
      </c>
      <c r="P30" s="146">
        <v>1</v>
      </c>
      <c r="Q30" s="160">
        <v>0</v>
      </c>
      <c r="R30" s="54">
        <v>401008</v>
      </c>
      <c r="S30" s="125">
        <v>401000</v>
      </c>
      <c r="T30" s="18"/>
      <c r="U30" s="18"/>
      <c r="V30" s="18"/>
    </row>
    <row r="31" spans="1:22" x14ac:dyDescent="0.25">
      <c r="A31" s="13">
        <v>22</v>
      </c>
      <c r="B31" s="95" t="s">
        <v>828</v>
      </c>
      <c r="C31" s="106" t="s">
        <v>1338</v>
      </c>
      <c r="D31" s="109" t="s">
        <v>1242</v>
      </c>
      <c r="E31" s="115">
        <v>715</v>
      </c>
      <c r="F31" s="116">
        <v>0</v>
      </c>
      <c r="G31" s="116">
        <v>0.11468531468531469</v>
      </c>
      <c r="H31" s="116">
        <v>1.8181818181818181E-2</v>
      </c>
      <c r="I31" s="117">
        <v>0</v>
      </c>
      <c r="J31" s="118">
        <f>VLOOKUP(Table1[[#This Row],[School LEA]],'[1]Statewide Report 2017-2018'!$1:$1048576,8,FALSE)</f>
        <v>0</v>
      </c>
      <c r="K31" s="116">
        <v>0.73986013986013988</v>
      </c>
      <c r="L31" s="116">
        <v>7.9720279720279716E-2</v>
      </c>
      <c r="M31" s="116">
        <v>0.12307692307692308</v>
      </c>
      <c r="N31" s="119">
        <v>5.7342657342657352E-2</v>
      </c>
      <c r="O31" s="116">
        <v>0.26013986013986012</v>
      </c>
      <c r="P31" s="146">
        <v>3</v>
      </c>
      <c r="Q31" s="160">
        <v>1</v>
      </c>
      <c r="R31" s="54">
        <v>6043701</v>
      </c>
      <c r="S31" s="125">
        <v>6043700</v>
      </c>
      <c r="T31" s="18"/>
      <c r="U31" s="18"/>
      <c r="V31" s="18"/>
    </row>
    <row r="32" spans="1:22" x14ac:dyDescent="0.25">
      <c r="A32" s="13">
        <v>23</v>
      </c>
      <c r="B32" s="95" t="s">
        <v>829</v>
      </c>
      <c r="C32" s="106" t="s">
        <v>1335</v>
      </c>
      <c r="D32" s="109" t="s">
        <v>1242</v>
      </c>
      <c r="E32" s="115">
        <v>603</v>
      </c>
      <c r="F32" s="116">
        <v>0</v>
      </c>
      <c r="G32" s="116">
        <v>0.16417910447761194</v>
      </c>
      <c r="H32" s="116">
        <v>1.658374792703151E-2</v>
      </c>
      <c r="I32" s="117">
        <v>1.6583747927031501E-3</v>
      </c>
      <c r="J32" s="118">
        <f>VLOOKUP(Table1[[#This Row],[School LEA]],'[1]Statewide Report 2017-2018'!$1:$1048576,8,FALSE)</f>
        <v>0</v>
      </c>
      <c r="K32" s="116">
        <v>0.80928689883913763</v>
      </c>
      <c r="L32" s="116">
        <v>6.7993366500829183E-2</v>
      </c>
      <c r="M32" s="116">
        <v>8.9552238805970144E-2</v>
      </c>
      <c r="N32" s="119">
        <v>3.316749585406302E-2</v>
      </c>
      <c r="O32" s="116">
        <v>0.19071310116086235</v>
      </c>
      <c r="P32" s="146">
        <v>3</v>
      </c>
      <c r="Q32" s="160">
        <v>1</v>
      </c>
      <c r="R32" s="54">
        <v>6043702</v>
      </c>
      <c r="S32" s="125">
        <v>6043700</v>
      </c>
      <c r="T32" s="18"/>
      <c r="U32" s="18"/>
      <c r="V32" s="18"/>
    </row>
    <row r="33" spans="1:22" x14ac:dyDescent="0.25">
      <c r="A33" s="13">
        <v>24</v>
      </c>
      <c r="B33" s="95" t="s">
        <v>847</v>
      </c>
      <c r="C33" s="106" t="s">
        <v>1323</v>
      </c>
      <c r="D33" s="109" t="s">
        <v>1252</v>
      </c>
      <c r="E33" s="115">
        <v>38</v>
      </c>
      <c r="F33" s="116">
        <v>0.13157894736842105</v>
      </c>
      <c r="G33" s="116">
        <v>1</v>
      </c>
      <c r="H33" s="116">
        <v>0</v>
      </c>
      <c r="I33" s="117">
        <v>0</v>
      </c>
      <c r="J33" s="118">
        <f>VLOOKUP(Table1[[#This Row],[School LEA]],'[1]Statewide Report 2017-2018'!$1:$1048576,8,FALSE)</f>
        <v>0.52631600000000001</v>
      </c>
      <c r="K33" s="116">
        <v>0.42105263157894735</v>
      </c>
      <c r="L33" s="116">
        <v>5.2631578947368418E-2</v>
      </c>
      <c r="M33" s="116">
        <v>0.36842105263157893</v>
      </c>
      <c r="N33" s="119">
        <v>0.15789473684210525</v>
      </c>
      <c r="O33" s="116">
        <v>0.57894736842105265</v>
      </c>
      <c r="P33" s="146">
        <v>3</v>
      </c>
      <c r="Q33" s="160">
        <v>0</v>
      </c>
      <c r="R33" s="54">
        <v>6091001</v>
      </c>
      <c r="S33" s="125">
        <v>6091000</v>
      </c>
      <c r="T33" s="18"/>
      <c r="U33" s="18"/>
      <c r="V33" s="18"/>
    </row>
    <row r="34" spans="1:22" x14ac:dyDescent="0.25">
      <c r="A34" s="13">
        <v>25</v>
      </c>
      <c r="B34" s="94" t="s">
        <v>848</v>
      </c>
      <c r="C34" s="106" t="s">
        <v>1324</v>
      </c>
      <c r="D34" s="109" t="s">
        <v>1252</v>
      </c>
      <c r="E34" s="115">
        <v>48</v>
      </c>
      <c r="F34" s="116">
        <v>0.15555555555555556</v>
      </c>
      <c r="G34" s="116">
        <v>1.0666666666666667</v>
      </c>
      <c r="H34" s="116">
        <v>2.222222222222222E-2</v>
      </c>
      <c r="I34" s="117">
        <v>0</v>
      </c>
      <c r="J34" s="118">
        <f>VLOOKUP(Table1[[#This Row],[School LEA]],'[1]Statewide Report 2017-2018'!$1:$1048576,8,FALSE)</f>
        <v>0.5</v>
      </c>
      <c r="K34" s="116">
        <v>0.60416666666666663</v>
      </c>
      <c r="L34" s="116">
        <v>0.10416666666666667</v>
      </c>
      <c r="M34" s="116">
        <v>0.27083333333333331</v>
      </c>
      <c r="N34" s="119">
        <v>2.0833333333333329E-2</v>
      </c>
      <c r="O34" s="116">
        <v>0.39583333333333331</v>
      </c>
      <c r="P34" s="146">
        <v>3</v>
      </c>
      <c r="Q34" s="160">
        <v>0</v>
      </c>
      <c r="R34" s="54">
        <v>6091002</v>
      </c>
      <c r="S34" s="125">
        <v>6091000</v>
      </c>
      <c r="T34" s="20"/>
      <c r="U34" s="20"/>
      <c r="V34" s="20"/>
    </row>
    <row r="35" spans="1:22" x14ac:dyDescent="0.25">
      <c r="A35" s="13">
        <v>26</v>
      </c>
      <c r="B35" s="94" t="s">
        <v>849</v>
      </c>
      <c r="C35" s="106" t="s">
        <v>1342</v>
      </c>
      <c r="D35" s="109" t="s">
        <v>1253</v>
      </c>
      <c r="E35" s="115">
        <v>71</v>
      </c>
      <c r="F35" s="116">
        <v>0</v>
      </c>
      <c r="G35" s="116">
        <v>0.94366197183098588</v>
      </c>
      <c r="H35" s="116">
        <v>1.408450704225352E-2</v>
      </c>
      <c r="I35" s="117">
        <v>0</v>
      </c>
      <c r="J35" s="118">
        <f>VLOOKUP(Table1[[#This Row],[School LEA]],'[1]Statewide Report 2017-2018'!$1:$1048576,8,FALSE)</f>
        <v>0.54929600000000001</v>
      </c>
      <c r="K35" s="116">
        <v>0.47887323943661969</v>
      </c>
      <c r="L35" s="116">
        <v>0.14084507042253522</v>
      </c>
      <c r="M35" s="116">
        <v>0.30985915492957744</v>
      </c>
      <c r="N35" s="119">
        <v>7.0422535211267609E-2</v>
      </c>
      <c r="O35" s="116">
        <v>0.52112676056338025</v>
      </c>
      <c r="P35" s="146">
        <v>3</v>
      </c>
      <c r="Q35" s="160">
        <v>0</v>
      </c>
      <c r="R35" s="54">
        <v>6092001</v>
      </c>
      <c r="S35" s="125">
        <v>6092000</v>
      </c>
      <c r="T35" s="18"/>
      <c r="U35" s="18"/>
      <c r="V35" s="18"/>
    </row>
    <row r="36" spans="1:22" x14ac:dyDescent="0.25">
      <c r="A36" s="13">
        <v>27</v>
      </c>
      <c r="B36" s="94" t="s">
        <v>850</v>
      </c>
      <c r="C36" s="106" t="s">
        <v>1330</v>
      </c>
      <c r="D36" s="109" t="s">
        <v>1253</v>
      </c>
      <c r="E36" s="115">
        <v>54</v>
      </c>
      <c r="F36" s="116">
        <v>0</v>
      </c>
      <c r="G36" s="116">
        <v>0.91836734693877553</v>
      </c>
      <c r="H36" s="116">
        <v>0</v>
      </c>
      <c r="I36" s="117">
        <v>0</v>
      </c>
      <c r="J36" s="118">
        <f>VLOOKUP(Table1[[#This Row],[School LEA]],'[1]Statewide Report 2017-2018'!$1:$1048576,8,FALSE)</f>
        <v>0.48148099999999999</v>
      </c>
      <c r="K36" s="116">
        <v>0.55555555555555558</v>
      </c>
      <c r="L36" s="116">
        <v>0.12962962962962962</v>
      </c>
      <c r="M36" s="116">
        <v>0.20370370370370369</v>
      </c>
      <c r="N36" s="119">
        <v>0.1111111111111111</v>
      </c>
      <c r="O36" s="116">
        <v>0.44444444444444442</v>
      </c>
      <c r="P36" s="146">
        <v>3</v>
      </c>
      <c r="Q36" s="160">
        <v>0</v>
      </c>
      <c r="R36" s="54">
        <v>6092002</v>
      </c>
      <c r="S36" s="125">
        <v>6092000</v>
      </c>
      <c r="T36" s="20"/>
      <c r="U36" s="20"/>
      <c r="V36" s="20"/>
    </row>
    <row r="37" spans="1:22" x14ac:dyDescent="0.25">
      <c r="A37" s="13">
        <v>28</v>
      </c>
      <c r="B37" s="95" t="s">
        <v>887</v>
      </c>
      <c r="C37" s="106" t="s">
        <v>1330</v>
      </c>
      <c r="D37" s="109" t="s">
        <v>1260</v>
      </c>
      <c r="E37" s="115">
        <v>512</v>
      </c>
      <c r="F37" s="116">
        <v>0.166015625</v>
      </c>
      <c r="G37" s="116">
        <v>0.130859375</v>
      </c>
      <c r="H37" s="116">
        <v>5.859375E-3</v>
      </c>
      <c r="I37" s="117">
        <v>3.90625E-3</v>
      </c>
      <c r="J37" s="118">
        <f>VLOOKUP(Table1[[#This Row],[School LEA]],'[1]Statewide Report 2017-2018'!$1:$1048576,8,FALSE)</f>
        <v>0.42968800000000001</v>
      </c>
      <c r="K37" s="116">
        <v>0.501953125</v>
      </c>
      <c r="L37" s="116">
        <v>8.3984375E-2</v>
      </c>
      <c r="M37" s="116">
        <v>0.3671875</v>
      </c>
      <c r="N37" s="119">
        <v>4.6875E-2</v>
      </c>
      <c r="O37" s="116">
        <v>0.498046875</v>
      </c>
      <c r="P37" s="146">
        <v>4</v>
      </c>
      <c r="Q37" s="160">
        <v>0</v>
      </c>
      <c r="R37" s="54">
        <v>1002010</v>
      </c>
      <c r="S37" s="125">
        <v>1002000</v>
      </c>
      <c r="T37" s="18"/>
      <c r="U37" s="18"/>
      <c r="V37" s="18"/>
    </row>
    <row r="38" spans="1:22" x14ac:dyDescent="0.25">
      <c r="A38" s="13">
        <v>29</v>
      </c>
      <c r="B38" s="95" t="s">
        <v>115</v>
      </c>
      <c r="C38" s="106" t="s">
        <v>1342</v>
      </c>
      <c r="D38" s="109" t="s">
        <v>1074</v>
      </c>
      <c r="E38" s="115">
        <v>562</v>
      </c>
      <c r="F38" s="116">
        <v>0</v>
      </c>
      <c r="G38" s="116">
        <v>9.6085409252669035E-2</v>
      </c>
      <c r="H38" s="116">
        <v>2.491103202846975E-2</v>
      </c>
      <c r="I38" s="117">
        <v>5.3380782918149502E-3</v>
      </c>
      <c r="J38" s="118">
        <f>VLOOKUP(Table1[[#This Row],[School LEA]],'[1]Statewide Report 2017-2018'!$1:$1048576,8,FALSE)</f>
        <v>0.263345</v>
      </c>
      <c r="K38" s="116">
        <v>0.75266903914590744</v>
      </c>
      <c r="L38" s="116">
        <v>0.13879003558718861</v>
      </c>
      <c r="M38" s="116">
        <v>1.601423487544484E-2</v>
      </c>
      <c r="N38" s="119">
        <v>9.2526690391459068E-2</v>
      </c>
      <c r="O38" s="116">
        <v>0.24733096085409251</v>
      </c>
      <c r="P38" s="146">
        <v>1</v>
      </c>
      <c r="Q38" s="160">
        <v>1</v>
      </c>
      <c r="R38" s="54">
        <v>440701</v>
      </c>
      <c r="S38" s="125">
        <v>440700</v>
      </c>
    </row>
    <row r="39" spans="1:22" x14ac:dyDescent="0.25">
      <c r="A39" s="13">
        <v>30</v>
      </c>
      <c r="B39" s="95" t="s">
        <v>116</v>
      </c>
      <c r="C39" s="106" t="s">
        <v>1330</v>
      </c>
      <c r="D39" s="109" t="s">
        <v>1074</v>
      </c>
      <c r="E39" s="115">
        <v>230</v>
      </c>
      <c r="F39" s="116">
        <v>0</v>
      </c>
      <c r="G39" s="116">
        <v>8.2608695652173908E-2</v>
      </c>
      <c r="H39" s="116">
        <v>5.2173913043478258E-2</v>
      </c>
      <c r="I39" s="117">
        <v>1.7391304347826091E-2</v>
      </c>
      <c r="J39" s="118">
        <f>VLOOKUP(Table1[[#This Row],[School LEA]],'[1]Statewide Report 2017-2018'!$1:$1048576,8,FALSE)</f>
        <v>0.204348</v>
      </c>
      <c r="K39" s="116">
        <v>0.75652173913043474</v>
      </c>
      <c r="L39" s="116">
        <v>0.11739130434782609</v>
      </c>
      <c r="M39" s="116">
        <v>0</v>
      </c>
      <c r="N39" s="119">
        <v>0.12608695652173912</v>
      </c>
      <c r="O39" s="116">
        <v>0.2434782608695652</v>
      </c>
      <c r="P39" s="146">
        <v>1</v>
      </c>
      <c r="Q39" s="160">
        <v>1</v>
      </c>
      <c r="R39" s="54">
        <v>440703</v>
      </c>
      <c r="S39" s="125">
        <v>440700</v>
      </c>
      <c r="T39" s="18"/>
      <c r="U39" s="18"/>
      <c r="V39" s="18"/>
    </row>
    <row r="40" spans="1:22" x14ac:dyDescent="0.25">
      <c r="A40" s="13">
        <v>31</v>
      </c>
      <c r="B40" s="94" t="s">
        <v>120</v>
      </c>
      <c r="C40" s="106" t="s">
        <v>1343</v>
      </c>
      <c r="D40" s="109" t="s">
        <v>1077</v>
      </c>
      <c r="E40" s="115">
        <v>761</v>
      </c>
      <c r="F40" s="116">
        <v>4.2049934296977662E-2</v>
      </c>
      <c r="G40" s="116">
        <v>0.1038107752956636</v>
      </c>
      <c r="H40" s="116">
        <v>1.9710906701708279E-2</v>
      </c>
      <c r="I40" s="117">
        <v>3.9421813403416597E-3</v>
      </c>
      <c r="J40" s="118">
        <f>VLOOKUP(Table1[[#This Row],[School LEA]],'[1]Statewide Report 2017-2018'!$1:$1048576,8,FALSE)</f>
        <v>0</v>
      </c>
      <c r="K40" s="116">
        <v>0.7411300919842313</v>
      </c>
      <c r="L40" s="116">
        <v>8.8042049934296984E-2</v>
      </c>
      <c r="M40" s="116">
        <v>0.11169513797634691</v>
      </c>
      <c r="N40" s="119">
        <v>5.9132720105124839E-2</v>
      </c>
      <c r="O40" s="116">
        <v>0.2588699080157687</v>
      </c>
      <c r="P40" s="146">
        <v>1</v>
      </c>
      <c r="Q40" s="160">
        <v>1</v>
      </c>
      <c r="R40" s="54">
        <v>444703</v>
      </c>
      <c r="S40" s="125">
        <v>444700</v>
      </c>
      <c r="T40" s="21"/>
      <c r="U40" s="21"/>
      <c r="V40" s="21"/>
    </row>
    <row r="41" spans="1:22" x14ac:dyDescent="0.25">
      <c r="A41" s="13">
        <v>32</v>
      </c>
      <c r="B41" s="95" t="s">
        <v>851</v>
      </c>
      <c r="C41" s="106" t="s">
        <v>1322</v>
      </c>
      <c r="D41" s="109" t="s">
        <v>1254</v>
      </c>
      <c r="E41" s="115">
        <v>96</v>
      </c>
      <c r="F41" s="116">
        <v>0</v>
      </c>
      <c r="G41" s="116">
        <v>0.19791666666666666</v>
      </c>
      <c r="H41" s="116">
        <v>0</v>
      </c>
      <c r="I41" s="117">
        <v>0</v>
      </c>
      <c r="J41" s="118">
        <f>VLOOKUP(Table1[[#This Row],[School LEA]],'[1]Statewide Report 2017-2018'!$1:$1048576,8,FALSE)</f>
        <v>0</v>
      </c>
      <c r="K41" s="116">
        <v>0.42708333333333331</v>
      </c>
      <c r="L41" s="116">
        <v>3.125E-2</v>
      </c>
      <c r="M41" s="116">
        <v>0.53125</v>
      </c>
      <c r="N41" s="119">
        <v>1.041666666666667E-2</v>
      </c>
      <c r="O41" s="116">
        <v>0.57291666666666663</v>
      </c>
      <c r="P41" s="146">
        <v>3</v>
      </c>
      <c r="Q41" s="160">
        <v>0</v>
      </c>
      <c r="R41" s="54">
        <v>6094001</v>
      </c>
      <c r="S41" s="125">
        <v>6094000</v>
      </c>
      <c r="T41" s="18"/>
      <c r="U41" s="18"/>
      <c r="V41" s="18"/>
    </row>
    <row r="42" spans="1:22" x14ac:dyDescent="0.25">
      <c r="A42" s="13">
        <v>33</v>
      </c>
      <c r="B42" s="94" t="s">
        <v>856</v>
      </c>
      <c r="C42" s="106" t="s">
        <v>1322</v>
      </c>
      <c r="D42" s="109" t="s">
        <v>1254</v>
      </c>
      <c r="E42" s="115">
        <v>15</v>
      </c>
      <c r="F42" s="116">
        <v>0</v>
      </c>
      <c r="G42" s="116">
        <v>0</v>
      </c>
      <c r="H42" s="116">
        <v>0</v>
      </c>
      <c r="I42" s="117">
        <v>0</v>
      </c>
      <c r="J42" s="118">
        <f>VLOOKUP(Table1[[#This Row],[School LEA]],'[1]Statewide Report 2017-2018'!$1:$1048576,8,FALSE)</f>
        <v>0</v>
      </c>
      <c r="K42" s="116">
        <v>0.4</v>
      </c>
      <c r="L42" s="116">
        <v>0</v>
      </c>
      <c r="M42" s="116">
        <v>0.6</v>
      </c>
      <c r="N42" s="119">
        <v>0</v>
      </c>
      <c r="O42" s="116">
        <v>0.6</v>
      </c>
      <c r="P42" s="146">
        <v>3</v>
      </c>
      <c r="Q42" s="160">
        <v>0</v>
      </c>
      <c r="R42" s="54">
        <v>6094007</v>
      </c>
      <c r="S42" s="125">
        <v>6094000</v>
      </c>
      <c r="T42" s="18"/>
      <c r="U42" s="18"/>
      <c r="V42" s="18"/>
    </row>
    <row r="43" spans="1:22" x14ac:dyDescent="0.25">
      <c r="A43" s="13">
        <v>34</v>
      </c>
      <c r="B43" s="95" t="s">
        <v>852</v>
      </c>
      <c r="C43" s="106" t="s">
        <v>1322</v>
      </c>
      <c r="D43" s="109" t="s">
        <v>1254</v>
      </c>
      <c r="E43" s="115">
        <v>66</v>
      </c>
      <c r="F43" s="116">
        <v>0</v>
      </c>
      <c r="G43" s="116">
        <v>0.10606060606060606</v>
      </c>
      <c r="H43" s="116">
        <v>0</v>
      </c>
      <c r="I43" s="117">
        <v>0</v>
      </c>
      <c r="J43" s="118">
        <f>VLOOKUP(Table1[[#This Row],[School LEA]],'[1]Statewide Report 2017-2018'!$1:$1048576,8,FALSE)</f>
        <v>0</v>
      </c>
      <c r="K43" s="116">
        <v>0.22727272727272727</v>
      </c>
      <c r="L43" s="116">
        <v>6.0606060606060608E-2</v>
      </c>
      <c r="M43" s="116">
        <v>0.69696969696969702</v>
      </c>
      <c r="N43" s="119">
        <v>1.515151515151515E-2</v>
      </c>
      <c r="O43" s="116">
        <v>0.77272727272727271</v>
      </c>
      <c r="P43" s="146">
        <v>3</v>
      </c>
      <c r="Q43" s="160">
        <v>0</v>
      </c>
      <c r="R43" s="54">
        <v>6094002</v>
      </c>
      <c r="S43" s="125">
        <v>6094000</v>
      </c>
    </row>
    <row r="44" spans="1:22" x14ac:dyDescent="0.25">
      <c r="A44" s="13">
        <v>35</v>
      </c>
      <c r="B44" s="95" t="s">
        <v>855</v>
      </c>
      <c r="C44" s="106" t="s">
        <v>1322</v>
      </c>
      <c r="D44" s="109" t="s">
        <v>1254</v>
      </c>
      <c r="E44" s="115">
        <v>21</v>
      </c>
      <c r="F44" s="116">
        <v>0</v>
      </c>
      <c r="G44" s="116">
        <v>0.33333333333333331</v>
      </c>
      <c r="H44" s="116">
        <v>0</v>
      </c>
      <c r="I44" s="117">
        <v>0</v>
      </c>
      <c r="J44" s="118">
        <f>VLOOKUP(Table1[[#This Row],[School LEA]],'[1]Statewide Report 2017-2018'!$1:$1048576,8,FALSE)</f>
        <v>0</v>
      </c>
      <c r="K44" s="116">
        <v>0.2857142857142857</v>
      </c>
      <c r="L44" s="116">
        <v>0</v>
      </c>
      <c r="M44" s="116">
        <v>0.7142857142857143</v>
      </c>
      <c r="N44" s="119">
        <v>0</v>
      </c>
      <c r="O44" s="116">
        <v>0.7142857142857143</v>
      </c>
      <c r="P44" s="146">
        <v>3</v>
      </c>
      <c r="Q44" s="160">
        <v>0</v>
      </c>
      <c r="R44" s="54">
        <v>6094006</v>
      </c>
      <c r="S44" s="125">
        <v>6094000</v>
      </c>
      <c r="T44" s="18"/>
      <c r="U44" s="18"/>
      <c r="V44" s="18"/>
    </row>
    <row r="45" spans="1:22" x14ac:dyDescent="0.25">
      <c r="A45" s="13">
        <v>36</v>
      </c>
      <c r="B45" s="95" t="s">
        <v>853</v>
      </c>
      <c r="C45" s="106" t="s">
        <v>1322</v>
      </c>
      <c r="D45" s="109" t="s">
        <v>1254</v>
      </c>
      <c r="E45" s="115">
        <v>23</v>
      </c>
      <c r="F45" s="116">
        <v>0</v>
      </c>
      <c r="G45" s="116">
        <v>8.6956521739130432E-2</v>
      </c>
      <c r="H45" s="116">
        <v>0</v>
      </c>
      <c r="I45" s="117">
        <v>0</v>
      </c>
      <c r="J45" s="118">
        <f>VLOOKUP(Table1[[#This Row],[School LEA]],'[1]Statewide Report 2017-2018'!$1:$1048576,8,FALSE)</f>
        <v>0</v>
      </c>
      <c r="K45" s="116">
        <v>0.2608695652173913</v>
      </c>
      <c r="L45" s="116">
        <v>4.3478260869565223E-2</v>
      </c>
      <c r="M45" s="116">
        <v>0.60869565217391308</v>
      </c>
      <c r="N45" s="119">
        <v>8.6956521739130432E-2</v>
      </c>
      <c r="O45" s="116">
        <v>0.73913043478260865</v>
      </c>
      <c r="P45" s="146">
        <v>3</v>
      </c>
      <c r="Q45" s="160">
        <v>0</v>
      </c>
      <c r="R45" s="54">
        <v>6094004</v>
      </c>
      <c r="S45" s="125">
        <v>6094000</v>
      </c>
    </row>
    <row r="46" spans="1:22" x14ac:dyDescent="0.25">
      <c r="A46" s="13">
        <v>37</v>
      </c>
      <c r="B46" s="95" t="s">
        <v>854</v>
      </c>
      <c r="C46" s="106" t="s">
        <v>1322</v>
      </c>
      <c r="D46" s="109" t="s">
        <v>1254</v>
      </c>
      <c r="E46" s="115">
        <v>37</v>
      </c>
      <c r="F46" s="116">
        <v>0</v>
      </c>
      <c r="G46" s="116">
        <v>0</v>
      </c>
      <c r="H46" s="116">
        <v>0</v>
      </c>
      <c r="I46" s="117">
        <v>0</v>
      </c>
      <c r="J46" s="118">
        <f>VLOOKUP(Table1[[#This Row],[School LEA]],'[1]Statewide Report 2017-2018'!$1:$1048576,8,FALSE)</f>
        <v>0</v>
      </c>
      <c r="K46" s="116">
        <v>0.59459459459459463</v>
      </c>
      <c r="L46" s="116">
        <v>5.4054054054054057E-2</v>
      </c>
      <c r="M46" s="116">
        <v>0.35135135135135137</v>
      </c>
      <c r="N46" s="119">
        <v>0</v>
      </c>
      <c r="O46" s="116">
        <v>0.40540540540540543</v>
      </c>
      <c r="P46" s="146">
        <v>3</v>
      </c>
      <c r="Q46" s="160">
        <v>0</v>
      </c>
      <c r="R46" s="54">
        <v>6094005</v>
      </c>
      <c r="S46" s="125">
        <v>6094000</v>
      </c>
      <c r="T46" s="18"/>
      <c r="U46" s="18"/>
      <c r="V46" s="18"/>
    </row>
    <row r="47" spans="1:22" x14ac:dyDescent="0.25">
      <c r="A47" s="13">
        <v>38</v>
      </c>
      <c r="B47" s="95" t="s">
        <v>937</v>
      </c>
      <c r="C47" s="106" t="s">
        <v>1330</v>
      </c>
      <c r="D47" s="109" t="s">
        <v>1276</v>
      </c>
      <c r="E47" s="115">
        <v>1009</v>
      </c>
      <c r="F47" s="116">
        <v>0.15460852329038652</v>
      </c>
      <c r="G47" s="116">
        <v>9.2170465807730431E-2</v>
      </c>
      <c r="H47" s="116">
        <v>1.486620416253717E-2</v>
      </c>
      <c r="I47" s="117">
        <v>1.288404360753221E-2</v>
      </c>
      <c r="J47" s="118">
        <f>VLOOKUP(Table1[[#This Row],[School LEA]],'[1]Statewide Report 2017-2018'!$1:$1048576,8,FALSE)</f>
        <v>0.604352</v>
      </c>
      <c r="K47" s="116">
        <v>0.39742319127849357</v>
      </c>
      <c r="L47" s="116">
        <v>4.4598612487611503E-2</v>
      </c>
      <c r="M47" s="116">
        <v>0.51833498513379583</v>
      </c>
      <c r="N47" s="119">
        <v>3.9643211100099107E-2</v>
      </c>
      <c r="O47" s="116">
        <v>0.60257680872150654</v>
      </c>
      <c r="P47" s="146">
        <v>4</v>
      </c>
      <c r="Q47" s="160">
        <v>0</v>
      </c>
      <c r="R47" s="54">
        <v>4605026</v>
      </c>
      <c r="S47" s="125">
        <v>4605000</v>
      </c>
      <c r="T47" s="20"/>
      <c r="U47" s="20"/>
      <c r="V47" s="20"/>
    </row>
    <row r="48" spans="1:22" x14ac:dyDescent="0.25">
      <c r="A48" s="13">
        <v>39</v>
      </c>
      <c r="B48" s="95" t="s">
        <v>830</v>
      </c>
      <c r="C48" s="106" t="s">
        <v>1330</v>
      </c>
      <c r="D48" s="109" t="s">
        <v>1242</v>
      </c>
      <c r="E48" s="115">
        <v>737</v>
      </c>
      <c r="F48" s="116">
        <v>0</v>
      </c>
      <c r="G48" s="116">
        <v>0.16282225237449119</v>
      </c>
      <c r="H48" s="116">
        <v>1.628222523744912E-2</v>
      </c>
      <c r="I48" s="117">
        <v>2.7137042062415199E-3</v>
      </c>
      <c r="J48" s="118">
        <f>VLOOKUP(Table1[[#This Row],[School LEA]],'[1]Statewide Report 2017-2018'!$1:$1048576,8,FALSE)</f>
        <v>0</v>
      </c>
      <c r="K48" s="116">
        <v>0.78154681139755766</v>
      </c>
      <c r="L48" s="116">
        <v>7.3270013568521031E-2</v>
      </c>
      <c r="M48" s="116">
        <v>0.10990502035278155</v>
      </c>
      <c r="N48" s="119">
        <v>3.5278154681139762E-2</v>
      </c>
      <c r="O48" s="116">
        <v>0.21845318860244234</v>
      </c>
      <c r="P48" s="146">
        <v>3</v>
      </c>
      <c r="Q48" s="160">
        <v>1</v>
      </c>
      <c r="R48" s="54">
        <v>6043703</v>
      </c>
      <c r="S48" s="125">
        <v>6043700</v>
      </c>
      <c r="T48" s="18"/>
      <c r="U48" s="18"/>
      <c r="V48" s="18"/>
    </row>
    <row r="49" spans="1:22" x14ac:dyDescent="0.25">
      <c r="A49" s="13">
        <v>40</v>
      </c>
      <c r="B49" s="95" t="s">
        <v>526</v>
      </c>
      <c r="C49" s="106" t="s">
        <v>1323</v>
      </c>
      <c r="D49" s="109" t="s">
        <v>1180</v>
      </c>
      <c r="E49" s="115">
        <v>239</v>
      </c>
      <c r="F49" s="116">
        <v>6.2761506276150625E-2</v>
      </c>
      <c r="G49" s="116">
        <v>0.14225941422594143</v>
      </c>
      <c r="H49" s="116">
        <v>2.5104602510460251E-2</v>
      </c>
      <c r="I49" s="117">
        <v>0</v>
      </c>
      <c r="J49" s="118">
        <f>VLOOKUP(Table1[[#This Row],[School LEA]],'[1]Statewide Report 2017-2018'!$1:$1048576,8,FALSE)</f>
        <v>0.43933100000000003</v>
      </c>
      <c r="K49" s="116">
        <v>0.83263598326359833</v>
      </c>
      <c r="L49" s="116">
        <v>4.1841004184100417E-2</v>
      </c>
      <c r="M49" s="116">
        <v>8.7866108786610872E-2</v>
      </c>
      <c r="N49" s="119">
        <v>3.7656903765690378E-2</v>
      </c>
      <c r="O49" s="116">
        <v>0.16736401673640167</v>
      </c>
      <c r="P49" s="146">
        <v>2</v>
      </c>
      <c r="Q49" s="160">
        <v>0</v>
      </c>
      <c r="R49" s="54">
        <v>4701001</v>
      </c>
      <c r="S49" s="125">
        <v>4701000</v>
      </c>
      <c r="T49" s="18"/>
      <c r="U49" s="18"/>
      <c r="V49" s="18"/>
    </row>
    <row r="50" spans="1:22" x14ac:dyDescent="0.25">
      <c r="A50" s="13">
        <v>41</v>
      </c>
      <c r="B50" s="95" t="s">
        <v>527</v>
      </c>
      <c r="C50" s="106" t="s">
        <v>1324</v>
      </c>
      <c r="D50" s="109" t="s">
        <v>1180</v>
      </c>
      <c r="E50" s="115">
        <v>197</v>
      </c>
      <c r="F50" s="116">
        <v>0.12690355329949238</v>
      </c>
      <c r="G50" s="116">
        <v>0.10152284263959391</v>
      </c>
      <c r="H50" s="116">
        <v>0</v>
      </c>
      <c r="I50" s="117">
        <v>1.015228426395939E-2</v>
      </c>
      <c r="J50" s="118">
        <f>VLOOKUP(Table1[[#This Row],[School LEA]],'[1]Statewide Report 2017-2018'!$1:$1048576,8,FALSE)</f>
        <v>0.41116799999999998</v>
      </c>
      <c r="K50" s="116">
        <v>0.88324873096446699</v>
      </c>
      <c r="L50" s="116">
        <v>3.045685279187817E-2</v>
      </c>
      <c r="M50" s="116">
        <v>6.5989847715736044E-2</v>
      </c>
      <c r="N50" s="119">
        <v>2.030456852791878E-2</v>
      </c>
      <c r="O50" s="116">
        <v>0.11675126903553301</v>
      </c>
      <c r="P50" s="146">
        <v>2</v>
      </c>
      <c r="Q50" s="160">
        <v>0</v>
      </c>
      <c r="R50" s="54">
        <v>4701002</v>
      </c>
      <c r="S50" s="125">
        <v>4701000</v>
      </c>
      <c r="T50" s="21"/>
      <c r="U50" s="21"/>
      <c r="V50" s="21"/>
    </row>
    <row r="51" spans="1:22" x14ac:dyDescent="0.25">
      <c r="A51" s="13">
        <v>42</v>
      </c>
      <c r="B51" s="94" t="s">
        <v>811</v>
      </c>
      <c r="C51" s="106" t="s">
        <v>1362</v>
      </c>
      <c r="D51" s="109" t="s">
        <v>1240</v>
      </c>
      <c r="E51" s="115">
        <v>321</v>
      </c>
      <c r="F51" s="116">
        <v>8.0996884735202487E-2</v>
      </c>
      <c r="G51" s="116">
        <v>9.9688473520249218E-2</v>
      </c>
      <c r="H51" s="116">
        <v>1.5576323987538941E-2</v>
      </c>
      <c r="I51" s="117">
        <v>0</v>
      </c>
      <c r="J51" s="118">
        <f>VLOOKUP(Table1[[#This Row],[School LEA]],'[1]Statewide Report 2017-2018'!$1:$1048576,8,FALSE)</f>
        <v>0.42056100000000002</v>
      </c>
      <c r="K51" s="116">
        <v>0.52959501557632394</v>
      </c>
      <c r="L51" s="116">
        <v>0.10280373831775701</v>
      </c>
      <c r="M51" s="116">
        <v>0.24610591900311526</v>
      </c>
      <c r="N51" s="119">
        <v>0.12149532710280374</v>
      </c>
      <c r="O51" s="116">
        <v>0.47040498442367601</v>
      </c>
      <c r="P51" s="146">
        <v>3</v>
      </c>
      <c r="Q51" s="160">
        <v>0</v>
      </c>
      <c r="R51" s="54">
        <v>6004002</v>
      </c>
      <c r="S51" s="125">
        <v>6004000</v>
      </c>
      <c r="T51" s="18"/>
      <c r="U51" s="18"/>
      <c r="V51" s="18"/>
    </row>
    <row r="52" spans="1:22" x14ac:dyDescent="0.25">
      <c r="A52" s="13">
        <v>43</v>
      </c>
      <c r="B52" s="94" t="s">
        <v>326</v>
      </c>
      <c r="C52" s="106" t="s">
        <v>1331</v>
      </c>
      <c r="D52" s="109" t="s">
        <v>1130</v>
      </c>
      <c r="E52" s="115">
        <v>324</v>
      </c>
      <c r="F52" s="116">
        <v>4.6296296296296287E-2</v>
      </c>
      <c r="G52" s="116">
        <v>0.15740740740740741</v>
      </c>
      <c r="H52" s="116">
        <v>0.24382716049382716</v>
      </c>
      <c r="I52" s="117">
        <v>5.8641975308641972E-2</v>
      </c>
      <c r="J52" s="118">
        <f>VLOOKUP(Table1[[#This Row],[School LEA]],'[1]Statewide Report 2017-2018'!$1:$1048576,8,FALSE)</f>
        <v>0.82407399999999997</v>
      </c>
      <c r="K52" s="116">
        <v>0.4228395061728395</v>
      </c>
      <c r="L52" s="116">
        <v>0.20987654320987653</v>
      </c>
      <c r="M52" s="116">
        <v>0.20679012345679013</v>
      </c>
      <c r="N52" s="119">
        <v>0.16049382716049382</v>
      </c>
      <c r="O52" s="116">
        <v>0.57716049382716039</v>
      </c>
      <c r="P52" s="146">
        <v>1</v>
      </c>
      <c r="Q52" s="160">
        <v>0</v>
      </c>
      <c r="R52" s="54">
        <v>7203010</v>
      </c>
      <c r="S52" s="125">
        <v>7203000</v>
      </c>
    </row>
    <row r="53" spans="1:22" x14ac:dyDescent="0.25">
      <c r="A53" s="13">
        <v>44</v>
      </c>
      <c r="B53" s="95" t="s">
        <v>923</v>
      </c>
      <c r="C53" s="106" t="s">
        <v>1336</v>
      </c>
      <c r="D53" s="109" t="s">
        <v>1272</v>
      </c>
      <c r="E53" s="115">
        <v>316</v>
      </c>
      <c r="F53" s="116">
        <v>0</v>
      </c>
      <c r="G53" s="116">
        <v>0.21518987341772153</v>
      </c>
      <c r="H53" s="116">
        <v>1.2658227848101271E-2</v>
      </c>
      <c r="I53" s="117">
        <v>1.582278481012658E-2</v>
      </c>
      <c r="J53" s="118">
        <f>VLOOKUP(Table1[[#This Row],[School LEA]],'[1]Statewide Report 2017-2018'!$1:$1048576,8,FALSE)</f>
        <v>0.71202500000000002</v>
      </c>
      <c r="K53" s="116">
        <v>0.63607594936708856</v>
      </c>
      <c r="L53" s="116">
        <v>5.3797468354430382E-2</v>
      </c>
      <c r="M53" s="116">
        <v>0.24050632911392406</v>
      </c>
      <c r="N53" s="119">
        <v>6.9620253164556958E-2</v>
      </c>
      <c r="O53" s="116">
        <v>0.36392405063291139</v>
      </c>
      <c r="P53" s="146">
        <v>4</v>
      </c>
      <c r="Q53" s="160">
        <v>0</v>
      </c>
      <c r="R53" s="54">
        <v>4101005</v>
      </c>
      <c r="S53" s="125">
        <v>4101000</v>
      </c>
      <c r="T53" s="18"/>
      <c r="U53" s="18"/>
      <c r="V53" s="18"/>
    </row>
    <row r="54" spans="1:22" x14ac:dyDescent="0.25">
      <c r="A54" s="13">
        <v>45</v>
      </c>
      <c r="B54" s="95" t="s">
        <v>922</v>
      </c>
      <c r="C54" s="106" t="s">
        <v>1330</v>
      </c>
      <c r="D54" s="109" t="s">
        <v>1272</v>
      </c>
      <c r="E54" s="115">
        <v>437</v>
      </c>
      <c r="F54" s="116">
        <v>0.13272311212814644</v>
      </c>
      <c r="G54" s="116">
        <v>9.3821510297482841E-2</v>
      </c>
      <c r="H54" s="116">
        <v>0</v>
      </c>
      <c r="I54" s="117">
        <v>1.372997711670481E-2</v>
      </c>
      <c r="J54" s="118">
        <f>VLOOKUP(Table1[[#This Row],[School LEA]],'[1]Statewide Report 2017-2018'!$1:$1048576,8,FALSE)</f>
        <v>0.56979400000000002</v>
      </c>
      <c r="K54" s="116">
        <v>0.60411899313501149</v>
      </c>
      <c r="L54" s="116">
        <v>3.4324942791762007E-2</v>
      </c>
      <c r="M54" s="116">
        <v>0.2997711670480549</v>
      </c>
      <c r="N54" s="119">
        <v>6.1784897025171627E-2</v>
      </c>
      <c r="O54" s="116">
        <v>0.39588100686498856</v>
      </c>
      <c r="P54" s="146">
        <v>4</v>
      </c>
      <c r="Q54" s="160">
        <v>0</v>
      </c>
      <c r="R54" s="54">
        <v>4101004</v>
      </c>
      <c r="S54" s="125">
        <v>4101000</v>
      </c>
      <c r="T54" s="18"/>
      <c r="U54" s="18"/>
      <c r="V54" s="18"/>
    </row>
    <row r="55" spans="1:22" x14ac:dyDescent="0.25">
      <c r="A55" s="13">
        <v>46</v>
      </c>
      <c r="B55" s="95" t="s">
        <v>921</v>
      </c>
      <c r="C55" s="106" t="s">
        <v>1335</v>
      </c>
      <c r="D55" s="109" t="s">
        <v>1272</v>
      </c>
      <c r="E55" s="115">
        <v>326</v>
      </c>
      <c r="F55" s="116">
        <v>0.14417177914110429</v>
      </c>
      <c r="G55" s="116">
        <v>9.5092024539877307E-2</v>
      </c>
      <c r="H55" s="116">
        <v>1.8404907975460121E-2</v>
      </c>
      <c r="I55" s="117">
        <v>3.0674846625766871E-2</v>
      </c>
      <c r="J55" s="118">
        <f>VLOOKUP(Table1[[#This Row],[School LEA]],'[1]Statewide Report 2017-2018'!$1:$1048576,8,FALSE)</f>
        <v>0.69631900000000002</v>
      </c>
      <c r="K55" s="116">
        <v>0.64417177914110424</v>
      </c>
      <c r="L55" s="116">
        <v>4.6012269938650312E-2</v>
      </c>
      <c r="M55" s="116">
        <v>0.2361963190184049</v>
      </c>
      <c r="N55" s="119">
        <v>7.3619631901840496E-2</v>
      </c>
      <c r="O55" s="116">
        <v>0.35582822085889571</v>
      </c>
      <c r="P55" s="146">
        <v>4</v>
      </c>
      <c r="Q55" s="160">
        <v>0</v>
      </c>
      <c r="R55" s="54">
        <v>4101003</v>
      </c>
      <c r="S55" s="125">
        <v>4101000</v>
      </c>
      <c r="T55" s="20"/>
      <c r="U55" s="20"/>
      <c r="V55" s="20"/>
    </row>
    <row r="56" spans="1:22" x14ac:dyDescent="0.25">
      <c r="A56" s="13">
        <v>47</v>
      </c>
      <c r="B56" s="95" t="s">
        <v>235</v>
      </c>
      <c r="C56" s="106" t="s">
        <v>1331</v>
      </c>
      <c r="D56" s="109" t="s">
        <v>1112</v>
      </c>
      <c r="E56" s="115">
        <v>390</v>
      </c>
      <c r="F56" s="116">
        <v>5.3846153846153849E-2</v>
      </c>
      <c r="G56" s="116">
        <v>0.15897435897435896</v>
      </c>
      <c r="H56" s="116">
        <v>1.025641025641026E-2</v>
      </c>
      <c r="I56" s="117">
        <v>8.2051282051282051E-2</v>
      </c>
      <c r="J56" s="118">
        <f>VLOOKUP(Table1[[#This Row],[School LEA]],'[1]Statewide Report 2017-2018'!$1:$1048576,8,FALSE)</f>
        <v>0.73846199999999995</v>
      </c>
      <c r="K56" s="116">
        <v>0.95897435897435901</v>
      </c>
      <c r="L56" s="116">
        <v>1.7948717948717951E-2</v>
      </c>
      <c r="M56" s="116">
        <v>1.7948717948717951E-2</v>
      </c>
      <c r="N56" s="119">
        <v>5.1282051282051299E-3</v>
      </c>
      <c r="O56" s="116">
        <v>4.1025641025641019E-2</v>
      </c>
      <c r="P56" s="146">
        <v>1</v>
      </c>
      <c r="Q56" s="160">
        <v>0</v>
      </c>
      <c r="R56" s="54">
        <v>5801001</v>
      </c>
      <c r="S56" s="125">
        <v>5801000</v>
      </c>
      <c r="T56" s="18"/>
      <c r="U56" s="18"/>
      <c r="V56" s="18"/>
    </row>
    <row r="57" spans="1:22" x14ac:dyDescent="0.25">
      <c r="A57" s="13">
        <v>48</v>
      </c>
      <c r="B57" s="95" t="s">
        <v>236</v>
      </c>
      <c r="C57" s="106" t="s">
        <v>1330</v>
      </c>
      <c r="D57" s="109" t="s">
        <v>1112</v>
      </c>
      <c r="E57" s="115">
        <v>283</v>
      </c>
      <c r="F57" s="116">
        <v>0.13829787234042554</v>
      </c>
      <c r="G57" s="116">
        <v>0.1773049645390071</v>
      </c>
      <c r="H57" s="116">
        <v>1.063829787234043E-2</v>
      </c>
      <c r="I57" s="117">
        <v>2.4822695035460991E-2</v>
      </c>
      <c r="J57" s="118">
        <f>VLOOKUP(Table1[[#This Row],[School LEA]],'[1]Statewide Report 2017-2018'!$1:$1048576,8,FALSE)</f>
        <v>0.50883400000000001</v>
      </c>
      <c r="K57" s="116">
        <v>0.9257950530035336</v>
      </c>
      <c r="L57" s="116">
        <v>2.4734982332155479E-2</v>
      </c>
      <c r="M57" s="116">
        <v>3.53356890459364E-3</v>
      </c>
      <c r="N57" s="119">
        <v>4.5936395759717322E-2</v>
      </c>
      <c r="O57" s="116">
        <v>7.4204946996466431E-2</v>
      </c>
      <c r="P57" s="146">
        <v>1</v>
      </c>
      <c r="Q57" s="160">
        <v>0</v>
      </c>
      <c r="R57" s="54">
        <v>5801002</v>
      </c>
      <c r="S57" s="125">
        <v>5801000</v>
      </c>
      <c r="T57" s="18"/>
      <c r="U57" s="18"/>
      <c r="V57" s="18"/>
    </row>
    <row r="58" spans="1:22" x14ac:dyDescent="0.25">
      <c r="A58" s="13">
        <v>49</v>
      </c>
      <c r="B58" s="95" t="s">
        <v>237</v>
      </c>
      <c r="C58" s="106" t="s">
        <v>1344</v>
      </c>
      <c r="D58" s="109" t="s">
        <v>1112</v>
      </c>
      <c r="E58" s="115">
        <v>317</v>
      </c>
      <c r="F58" s="116">
        <v>0.15141955835962145</v>
      </c>
      <c r="G58" s="116">
        <v>0.20504731861198738</v>
      </c>
      <c r="H58" s="116">
        <v>0</v>
      </c>
      <c r="I58" s="117">
        <v>5.0473186119873822E-2</v>
      </c>
      <c r="J58" s="118">
        <f>VLOOKUP(Table1[[#This Row],[School LEA]],'[1]Statewide Report 2017-2018'!$1:$1048576,8,FALSE)</f>
        <v>0.69085200000000002</v>
      </c>
      <c r="K58" s="116">
        <v>0.94952681388012616</v>
      </c>
      <c r="L58" s="116">
        <v>2.5236593059936911E-2</v>
      </c>
      <c r="M58" s="116">
        <v>3.15457413249211E-3</v>
      </c>
      <c r="N58" s="119">
        <v>2.20820189274448E-2</v>
      </c>
      <c r="O58" s="116">
        <v>5.0473186119873822E-2</v>
      </c>
      <c r="P58" s="146">
        <v>1</v>
      </c>
      <c r="Q58" s="160">
        <v>0</v>
      </c>
      <c r="R58" s="54">
        <v>5801003</v>
      </c>
      <c r="S58" s="125">
        <v>5801000</v>
      </c>
      <c r="T58" s="18"/>
      <c r="U58" s="18"/>
      <c r="V58" s="18"/>
    </row>
    <row r="59" spans="1:22" x14ac:dyDescent="0.25">
      <c r="A59" s="13">
        <v>50</v>
      </c>
      <c r="B59" s="95" t="s">
        <v>607</v>
      </c>
      <c r="C59" s="106" t="s">
        <v>1359</v>
      </c>
      <c r="D59" s="109" t="s">
        <v>1205</v>
      </c>
      <c r="E59" s="115">
        <v>219</v>
      </c>
      <c r="F59" s="116">
        <v>7.3059360730593603E-2</v>
      </c>
      <c r="G59" s="116">
        <v>0.17351598173515981</v>
      </c>
      <c r="H59" s="116">
        <v>0</v>
      </c>
      <c r="I59" s="117">
        <v>0.12328767123287671</v>
      </c>
      <c r="J59" s="118">
        <f>VLOOKUP(Table1[[#This Row],[School LEA]],'[1]Statewide Report 2017-2018'!$1:$1048576,8,FALSE)</f>
        <v>0.89041099999999995</v>
      </c>
      <c r="K59" s="116">
        <v>0.39726027397260272</v>
      </c>
      <c r="L59" s="116">
        <v>9.1324200913242004E-3</v>
      </c>
      <c r="M59" s="116">
        <v>0.55251141552511418</v>
      </c>
      <c r="N59" s="119">
        <v>4.1095890410958902E-2</v>
      </c>
      <c r="O59" s="116">
        <v>0.60273972602739734</v>
      </c>
      <c r="P59" s="146">
        <v>2</v>
      </c>
      <c r="Q59" s="160">
        <v>0</v>
      </c>
      <c r="R59" s="54">
        <v>7401001</v>
      </c>
      <c r="S59" s="125">
        <v>7401000</v>
      </c>
      <c r="T59" s="21"/>
      <c r="U59" s="21"/>
      <c r="V59" s="21"/>
    </row>
    <row r="60" spans="1:22" x14ac:dyDescent="0.25">
      <c r="A60" s="13">
        <v>51</v>
      </c>
      <c r="B60" s="95" t="s">
        <v>608</v>
      </c>
      <c r="C60" s="106" t="s">
        <v>1324</v>
      </c>
      <c r="D60" s="109" t="s">
        <v>1205</v>
      </c>
      <c r="E60" s="115">
        <v>155</v>
      </c>
      <c r="F60" s="116">
        <v>0.23870967741935484</v>
      </c>
      <c r="G60" s="116">
        <v>7.7419354838709681E-2</v>
      </c>
      <c r="H60" s="116">
        <v>0</v>
      </c>
      <c r="I60" s="117">
        <v>0.14193548387096774</v>
      </c>
      <c r="J60" s="118">
        <f>VLOOKUP(Table1[[#This Row],[School LEA]],'[1]Statewide Report 2017-2018'!$1:$1048576,8,FALSE)</f>
        <v>0.83870999999999996</v>
      </c>
      <c r="K60" s="116">
        <v>0.41935483870967744</v>
      </c>
      <c r="L60" s="116">
        <v>1.935483870967742E-2</v>
      </c>
      <c r="M60" s="116">
        <v>0.56129032258064515</v>
      </c>
      <c r="N60" s="119">
        <v>0</v>
      </c>
      <c r="O60" s="116">
        <v>0.58064516129032262</v>
      </c>
      <c r="P60" s="146">
        <v>2</v>
      </c>
      <c r="Q60" s="160">
        <v>0</v>
      </c>
      <c r="R60" s="54">
        <v>7401003</v>
      </c>
      <c r="S60" s="125">
        <v>7401000</v>
      </c>
      <c r="T60" s="18"/>
      <c r="U60" s="18"/>
      <c r="V60" s="18"/>
    </row>
    <row r="61" spans="1:22" x14ac:dyDescent="0.25">
      <c r="A61" s="13">
        <v>52</v>
      </c>
      <c r="B61" s="95" t="s">
        <v>458</v>
      </c>
      <c r="C61" s="106" t="s">
        <v>1349</v>
      </c>
      <c r="D61" s="109" t="s">
        <v>1157</v>
      </c>
      <c r="E61" s="115">
        <v>487</v>
      </c>
      <c r="F61" s="116">
        <v>0</v>
      </c>
      <c r="G61" s="116">
        <v>0.10061601642710473</v>
      </c>
      <c r="H61" s="116">
        <v>2.874743326488706E-2</v>
      </c>
      <c r="I61" s="117">
        <v>2.05338809034908E-3</v>
      </c>
      <c r="J61" s="118">
        <f>VLOOKUP(Table1[[#This Row],[School LEA]],'[1]Statewide Report 2017-2018'!$1:$1048576,8,FALSE)</f>
        <v>0.77412700000000001</v>
      </c>
      <c r="K61" s="116">
        <v>0.35523613963039014</v>
      </c>
      <c r="L61" s="116">
        <v>9.4455852156057493E-2</v>
      </c>
      <c r="M61" s="116">
        <v>0.51334702258726894</v>
      </c>
      <c r="N61" s="119">
        <v>3.6960985626283367E-2</v>
      </c>
      <c r="O61" s="116">
        <v>0.64476386036960975</v>
      </c>
      <c r="P61" s="146">
        <v>2</v>
      </c>
      <c r="Q61" s="160">
        <v>0</v>
      </c>
      <c r="R61" s="54">
        <v>1804011</v>
      </c>
      <c r="S61" s="125">
        <v>1804000</v>
      </c>
      <c r="T61" s="18"/>
      <c r="U61" s="18"/>
      <c r="V61" s="18"/>
    </row>
    <row r="62" spans="1:22" x14ac:dyDescent="0.25">
      <c r="A62" s="13">
        <v>53</v>
      </c>
      <c r="B62" s="95" t="s">
        <v>589</v>
      </c>
      <c r="C62" s="106" t="s">
        <v>1324</v>
      </c>
      <c r="D62" s="109" t="s">
        <v>1198</v>
      </c>
      <c r="E62" s="115">
        <v>47</v>
      </c>
      <c r="F62" s="116">
        <v>0</v>
      </c>
      <c r="G62" s="116">
        <v>0.14893617021276595</v>
      </c>
      <c r="H62" s="116">
        <v>0</v>
      </c>
      <c r="I62" s="117">
        <v>0</v>
      </c>
      <c r="J62" s="118">
        <f>VLOOKUP(Table1[[#This Row],[School LEA]],'[1]Statewide Report 2017-2018'!$1:$1048576,8,FALSE)</f>
        <v>0.61702100000000004</v>
      </c>
      <c r="K62" s="116">
        <v>0.87234042553191493</v>
      </c>
      <c r="L62" s="116">
        <v>2.1276595744680851E-2</v>
      </c>
      <c r="M62" s="116">
        <v>6.3829787234042548E-2</v>
      </c>
      <c r="N62" s="119">
        <v>4.2553191489361701E-2</v>
      </c>
      <c r="O62" s="116">
        <v>0.1276595744680851</v>
      </c>
      <c r="P62" s="146">
        <v>2</v>
      </c>
      <c r="Q62" s="160">
        <v>0</v>
      </c>
      <c r="R62" s="54">
        <v>7302703</v>
      </c>
      <c r="S62" s="125">
        <v>7302000</v>
      </c>
      <c r="T62" s="20"/>
      <c r="U62" s="20"/>
      <c r="V62" s="20"/>
    </row>
    <row r="63" spans="1:22" x14ac:dyDescent="0.25">
      <c r="A63" s="13">
        <v>54</v>
      </c>
      <c r="B63" s="95" t="s">
        <v>789</v>
      </c>
      <c r="C63" s="106" t="s">
        <v>1362</v>
      </c>
      <c r="D63" s="109" t="s">
        <v>1239</v>
      </c>
      <c r="E63" s="115">
        <v>361</v>
      </c>
      <c r="F63" s="116">
        <v>0.13019390581717452</v>
      </c>
      <c r="G63" s="116">
        <v>5.5401662049861487E-2</v>
      </c>
      <c r="H63" s="116">
        <v>8.3102493074792241E-2</v>
      </c>
      <c r="I63" s="117">
        <v>1.662049861495845E-2</v>
      </c>
      <c r="J63" s="118">
        <f>VLOOKUP(Table1[[#This Row],[School LEA]],'[1]Statewide Report 2017-2018'!$1:$1048576,8,FALSE)</f>
        <v>0.22437699999999999</v>
      </c>
      <c r="K63" s="116">
        <v>0.49307479224376732</v>
      </c>
      <c r="L63" s="116">
        <v>3.8781163434903052E-2</v>
      </c>
      <c r="M63" s="116">
        <v>0.22991689750692521</v>
      </c>
      <c r="N63" s="119">
        <v>0.23822714681440443</v>
      </c>
      <c r="O63" s="116">
        <v>0.50692520775623262</v>
      </c>
      <c r="P63" s="146">
        <v>3</v>
      </c>
      <c r="Q63" s="160">
        <v>0</v>
      </c>
      <c r="R63" s="54">
        <v>6003092</v>
      </c>
      <c r="S63" s="125">
        <v>6003000</v>
      </c>
      <c r="T63" s="18"/>
      <c r="U63" s="18"/>
      <c r="V63" s="18"/>
    </row>
    <row r="64" spans="1:22" x14ac:dyDescent="0.25">
      <c r="A64" s="13">
        <v>55</v>
      </c>
      <c r="B64" s="94" t="s">
        <v>582</v>
      </c>
      <c r="C64" s="106" t="s">
        <v>1330</v>
      </c>
      <c r="D64" s="109" t="s">
        <v>1197</v>
      </c>
      <c r="E64" s="115">
        <v>389</v>
      </c>
      <c r="F64" s="116">
        <v>0.12853470437017994</v>
      </c>
      <c r="G64" s="116">
        <v>0.10025706940874037</v>
      </c>
      <c r="H64" s="116">
        <v>1.542416452442159E-2</v>
      </c>
      <c r="I64" s="117">
        <v>5.1413881748071981E-2</v>
      </c>
      <c r="J64" s="118">
        <f>VLOOKUP(Table1[[#This Row],[School LEA]],'[1]Statewide Report 2017-2018'!$1:$1048576,8,FALSE)</f>
        <v>0.55784100000000003</v>
      </c>
      <c r="K64" s="116">
        <v>0.8586118251928021</v>
      </c>
      <c r="L64" s="116">
        <v>6.4267352185089971E-2</v>
      </c>
      <c r="M64" s="116">
        <v>3.3419023136246777E-2</v>
      </c>
      <c r="N64" s="119">
        <v>4.3701799485861177E-2</v>
      </c>
      <c r="O64" s="116">
        <v>0.14138817480719795</v>
      </c>
      <c r="P64" s="146">
        <v>2</v>
      </c>
      <c r="Q64" s="160">
        <v>0</v>
      </c>
      <c r="R64" s="54">
        <v>7301003</v>
      </c>
      <c r="S64" s="125">
        <v>7301000</v>
      </c>
      <c r="T64" s="18"/>
      <c r="U64" s="18"/>
      <c r="V64" s="18"/>
    </row>
    <row r="65" spans="1:22" x14ac:dyDescent="0.25">
      <c r="A65" s="13">
        <v>56</v>
      </c>
      <c r="B65" s="95" t="s">
        <v>583</v>
      </c>
      <c r="C65" s="106" t="s">
        <v>1335</v>
      </c>
      <c r="D65" s="109" t="s">
        <v>1197</v>
      </c>
      <c r="E65" s="115">
        <v>259</v>
      </c>
      <c r="F65" s="116">
        <v>0.14671814671814673</v>
      </c>
      <c r="G65" s="116">
        <v>0.13127413127413126</v>
      </c>
      <c r="H65" s="116">
        <v>1.9305019305019312E-2</v>
      </c>
      <c r="I65" s="117">
        <v>3.0888030888030889E-2</v>
      </c>
      <c r="J65" s="118">
        <f>VLOOKUP(Table1[[#This Row],[School LEA]],'[1]Statewide Report 2017-2018'!$1:$1048576,8,FALSE)</f>
        <v>0.65251000000000003</v>
      </c>
      <c r="K65" s="116">
        <v>0.84169884169884168</v>
      </c>
      <c r="L65" s="116">
        <v>9.6525096525096526E-2</v>
      </c>
      <c r="M65" s="116">
        <v>2.3166023166023168E-2</v>
      </c>
      <c r="N65" s="119">
        <v>3.8610038610038609E-2</v>
      </c>
      <c r="O65" s="116">
        <v>0.15830115830115832</v>
      </c>
      <c r="P65" s="146">
        <v>2</v>
      </c>
      <c r="Q65" s="160">
        <v>0</v>
      </c>
      <c r="R65" s="54">
        <v>7301004</v>
      </c>
      <c r="S65" s="125">
        <v>7301000</v>
      </c>
      <c r="T65" s="18"/>
      <c r="U65" s="18"/>
      <c r="V65" s="18"/>
    </row>
    <row r="66" spans="1:22" x14ac:dyDescent="0.25">
      <c r="A66" s="13">
        <v>57</v>
      </c>
      <c r="B66" s="95" t="s">
        <v>484</v>
      </c>
      <c r="C66" s="106" t="s">
        <v>1354</v>
      </c>
      <c r="D66" s="109" t="s">
        <v>1165</v>
      </c>
      <c r="E66" s="115">
        <v>229</v>
      </c>
      <c r="F66" s="116">
        <v>2.1834061135371181E-2</v>
      </c>
      <c r="G66" s="116">
        <v>0.20960698689956331</v>
      </c>
      <c r="H66" s="116">
        <v>8.7336244541484694E-3</v>
      </c>
      <c r="I66" s="117">
        <v>0.10043668122270742</v>
      </c>
      <c r="J66" s="118">
        <f>VLOOKUP(Table1[[#This Row],[School LEA]],'[1]Statewide Report 2017-2018'!$1:$1048576,8,FALSE)</f>
        <v>0.87772899999999998</v>
      </c>
      <c r="K66" s="116">
        <v>0.78165938864628826</v>
      </c>
      <c r="L66" s="116">
        <v>3.0567685589519649E-2</v>
      </c>
      <c r="M66" s="116">
        <v>0.1222707423580786</v>
      </c>
      <c r="N66" s="119">
        <v>6.5502183406113537E-2</v>
      </c>
      <c r="O66" s="116">
        <v>0.21834061135371177</v>
      </c>
      <c r="P66" s="146">
        <v>2</v>
      </c>
      <c r="Q66" s="160">
        <v>0</v>
      </c>
      <c r="R66" s="54">
        <v>2808024</v>
      </c>
      <c r="S66" s="125">
        <v>2808000</v>
      </c>
      <c r="T66" s="20"/>
      <c r="U66" s="20"/>
      <c r="V66" s="20"/>
    </row>
    <row r="67" spans="1:22" x14ac:dyDescent="0.25">
      <c r="A67" s="13">
        <v>58</v>
      </c>
      <c r="B67" s="94" t="s">
        <v>745</v>
      </c>
      <c r="C67" s="106" t="s">
        <v>1362</v>
      </c>
      <c r="D67" s="109" t="s">
        <v>1237</v>
      </c>
      <c r="E67" s="115">
        <v>441</v>
      </c>
      <c r="F67" s="116">
        <v>0.10430839002267574</v>
      </c>
      <c r="G67" s="116">
        <v>0.16099773242630386</v>
      </c>
      <c r="H67" s="116">
        <v>0.11337868480725624</v>
      </c>
      <c r="I67" s="117">
        <v>3.4013605442176867E-2</v>
      </c>
      <c r="J67" s="118">
        <f>VLOOKUP(Table1[[#This Row],[School LEA]],'[1]Statewide Report 2017-2018'!$1:$1048576,8,FALSE)</f>
        <v>0.87981900000000002</v>
      </c>
      <c r="K67" s="116">
        <v>7.029478458049887E-2</v>
      </c>
      <c r="L67" s="116">
        <v>0.12471655328798185</v>
      </c>
      <c r="M67" s="116">
        <v>0.76417233560090703</v>
      </c>
      <c r="N67" s="119">
        <v>4.0816326530612242E-2</v>
      </c>
      <c r="O67" s="116">
        <v>0.92970521541950113</v>
      </c>
      <c r="P67" s="146">
        <v>3</v>
      </c>
      <c r="Q67" s="160">
        <v>0</v>
      </c>
      <c r="R67" s="54">
        <v>6001017</v>
      </c>
      <c r="S67" s="125">
        <v>6001000</v>
      </c>
      <c r="T67" s="20"/>
      <c r="U67" s="20"/>
      <c r="V67" s="20"/>
    </row>
    <row r="68" spans="1:22" x14ac:dyDescent="0.25">
      <c r="A68" s="13">
        <v>59</v>
      </c>
      <c r="B68" s="95" t="s">
        <v>266</v>
      </c>
      <c r="C68" s="106" t="s">
        <v>1359</v>
      </c>
      <c r="D68" s="109" t="s">
        <v>1120</v>
      </c>
      <c r="E68" s="115">
        <v>273</v>
      </c>
      <c r="F68" s="116">
        <v>3.2967032967032968E-2</v>
      </c>
      <c r="G68" s="116">
        <v>0.10989010989010989</v>
      </c>
      <c r="H68" s="116">
        <v>0.18315018315018314</v>
      </c>
      <c r="I68" s="117">
        <v>3.66300366300366E-3</v>
      </c>
      <c r="J68" s="118">
        <f>VLOOKUP(Table1[[#This Row],[School LEA]],'[1]Statewide Report 2017-2018'!$1:$1048576,8,FALSE)</f>
        <v>0.73260099999999995</v>
      </c>
      <c r="K68" s="116">
        <v>0.50549450549450547</v>
      </c>
      <c r="L68" s="116">
        <v>0.27106227106227104</v>
      </c>
      <c r="M68" s="116">
        <v>6.2271062271062272E-2</v>
      </c>
      <c r="N68" s="119">
        <v>0.16117216117216118</v>
      </c>
      <c r="O68" s="116">
        <v>0.49450549450549453</v>
      </c>
      <c r="P68" s="146">
        <v>1</v>
      </c>
      <c r="Q68" s="160">
        <v>0</v>
      </c>
      <c r="R68" s="54">
        <v>6601001</v>
      </c>
      <c r="S68" s="125">
        <v>6601000</v>
      </c>
      <c r="T68" s="18"/>
      <c r="U68" s="18"/>
      <c r="V68" s="18"/>
    </row>
    <row r="69" spans="1:22" x14ac:dyDescent="0.25">
      <c r="A69" s="13">
        <v>60</v>
      </c>
      <c r="B69" s="95" t="s">
        <v>267</v>
      </c>
      <c r="C69" s="106" t="s">
        <v>1323</v>
      </c>
      <c r="D69" s="109" t="s">
        <v>1120</v>
      </c>
      <c r="E69" s="115">
        <v>356</v>
      </c>
      <c r="F69" s="116">
        <v>3.0898876404494381E-2</v>
      </c>
      <c r="G69" s="116">
        <v>0.1601123595505618</v>
      </c>
      <c r="H69" s="116">
        <v>0.1348314606741573</v>
      </c>
      <c r="I69" s="117">
        <v>2.8089887640449398E-3</v>
      </c>
      <c r="J69" s="118">
        <f>VLOOKUP(Table1[[#This Row],[School LEA]],'[1]Statewide Report 2017-2018'!$1:$1048576,8,FALSE)</f>
        <v>0.67134799999999994</v>
      </c>
      <c r="K69" s="116">
        <v>0.6460674157303371</v>
      </c>
      <c r="L69" s="116">
        <v>0.19662921348314608</v>
      </c>
      <c r="M69" s="116">
        <v>4.2134831460674163E-2</v>
      </c>
      <c r="N69" s="119">
        <v>0.1151685393258427</v>
      </c>
      <c r="O69" s="116">
        <v>0.3539325842696629</v>
      </c>
      <c r="P69" s="146">
        <v>1</v>
      </c>
      <c r="Q69" s="160">
        <v>0</v>
      </c>
      <c r="R69" s="54">
        <v>6601002</v>
      </c>
      <c r="S69" s="125">
        <v>6601000</v>
      </c>
    </row>
    <row r="70" spans="1:22" x14ac:dyDescent="0.25">
      <c r="A70" s="13">
        <v>61</v>
      </c>
      <c r="B70" s="95" t="s">
        <v>1049</v>
      </c>
      <c r="C70" s="106" t="s">
        <v>1323</v>
      </c>
      <c r="D70" s="109" t="s">
        <v>1315</v>
      </c>
      <c r="E70" s="115">
        <v>402</v>
      </c>
      <c r="F70" s="116">
        <v>7.9601990049751242E-2</v>
      </c>
      <c r="G70" s="116">
        <v>0.10945273631840796</v>
      </c>
      <c r="H70" s="116">
        <v>0</v>
      </c>
      <c r="I70" s="117">
        <v>2.2388059701492539E-2</v>
      </c>
      <c r="J70" s="118">
        <f>VLOOKUP(Table1[[#This Row],[School LEA]],'[1]Statewide Report 2017-2018'!$1:$1048576,8,FALSE)</f>
        <v>0.86069700000000005</v>
      </c>
      <c r="K70" s="116">
        <v>0.65671641791044777</v>
      </c>
      <c r="L70" s="116">
        <v>2.9850746268656719E-2</v>
      </c>
      <c r="M70" s="116">
        <v>0.30845771144278605</v>
      </c>
      <c r="N70" s="119">
        <v>4.97512437810945E-3</v>
      </c>
      <c r="O70" s="116">
        <v>0.34328358208955218</v>
      </c>
      <c r="P70" s="146">
        <v>5</v>
      </c>
      <c r="Q70" s="160">
        <v>0</v>
      </c>
      <c r="R70" s="54">
        <v>5401002</v>
      </c>
      <c r="S70" s="125">
        <v>5401000</v>
      </c>
      <c r="T70" s="20"/>
      <c r="U70" s="20"/>
      <c r="V70" s="20"/>
    </row>
    <row r="71" spans="1:22" x14ac:dyDescent="0.25">
      <c r="A71" s="13">
        <v>62</v>
      </c>
      <c r="B71" s="95" t="s">
        <v>1050</v>
      </c>
      <c r="C71" s="106" t="s">
        <v>1324</v>
      </c>
      <c r="D71" s="109" t="s">
        <v>1315</v>
      </c>
      <c r="E71" s="115">
        <v>355</v>
      </c>
      <c r="F71" s="116">
        <v>0.14366197183098592</v>
      </c>
      <c r="G71" s="116">
        <v>0.14647887323943662</v>
      </c>
      <c r="H71" s="116">
        <v>0</v>
      </c>
      <c r="I71" s="117">
        <v>1.408450704225352E-2</v>
      </c>
      <c r="J71" s="118">
        <f>VLOOKUP(Table1[[#This Row],[School LEA]],'[1]Statewide Report 2017-2018'!$1:$1048576,8,FALSE)</f>
        <v>0.85070400000000002</v>
      </c>
      <c r="K71" s="116">
        <v>0.56056338028169017</v>
      </c>
      <c r="L71" s="116">
        <v>1.408450704225352E-2</v>
      </c>
      <c r="M71" s="116">
        <v>0.4</v>
      </c>
      <c r="N71" s="119">
        <v>2.5352112676056339E-2</v>
      </c>
      <c r="O71" s="116">
        <v>0.43943661971830988</v>
      </c>
      <c r="P71" s="146">
        <v>5</v>
      </c>
      <c r="Q71" s="160">
        <v>0</v>
      </c>
      <c r="R71" s="54">
        <v>5401003</v>
      </c>
      <c r="S71" s="125">
        <v>5401000</v>
      </c>
      <c r="T71" s="18"/>
      <c r="U71" s="18"/>
      <c r="V71" s="18"/>
    </row>
    <row r="72" spans="1:22" x14ac:dyDescent="0.25">
      <c r="A72" s="13">
        <v>63</v>
      </c>
      <c r="B72" s="95" t="s">
        <v>986</v>
      </c>
      <c r="C72" s="106" t="s">
        <v>1332</v>
      </c>
      <c r="D72" s="109" t="s">
        <v>1292</v>
      </c>
      <c r="E72" s="115">
        <v>697</v>
      </c>
      <c r="F72" s="116">
        <v>0.18102189781021899</v>
      </c>
      <c r="G72" s="116">
        <v>8.4671532846715331E-2</v>
      </c>
      <c r="H72" s="116">
        <v>4.6715328467153282E-2</v>
      </c>
      <c r="I72" s="117">
        <v>7.2992700729926996E-3</v>
      </c>
      <c r="J72" s="118">
        <f>VLOOKUP(Table1[[#This Row],[School LEA]],'[1]Statewide Report 2017-2018'!$1:$1048576,8,FALSE)</f>
        <v>0.65279799999999999</v>
      </c>
      <c r="K72" s="116">
        <v>0.3902439024390244</v>
      </c>
      <c r="L72" s="116">
        <v>9.8995695839311337E-2</v>
      </c>
      <c r="M72" s="116">
        <v>0.46915351506456243</v>
      </c>
      <c r="N72" s="119">
        <v>4.1606886657101862E-2</v>
      </c>
      <c r="O72" s="116">
        <v>0.6097560975609756</v>
      </c>
      <c r="P72" s="146">
        <v>4</v>
      </c>
      <c r="Q72" s="160">
        <v>0</v>
      </c>
      <c r="R72" s="54">
        <v>7001010</v>
      </c>
      <c r="S72" s="125">
        <v>7001000</v>
      </c>
      <c r="T72" s="20"/>
      <c r="U72" s="20"/>
      <c r="V72" s="20"/>
    </row>
    <row r="73" spans="1:22" x14ac:dyDescent="0.25">
      <c r="A73" s="13">
        <v>64</v>
      </c>
      <c r="B73" s="95" t="s">
        <v>763</v>
      </c>
      <c r="C73" s="106" t="s">
        <v>1362</v>
      </c>
      <c r="D73" s="109" t="s">
        <v>1237</v>
      </c>
      <c r="E73" s="115">
        <v>344</v>
      </c>
      <c r="F73" s="116">
        <v>9.5930232558139539E-2</v>
      </c>
      <c r="G73" s="116">
        <v>0.24709302325581395</v>
      </c>
      <c r="H73" s="116">
        <v>0.48255813953488375</v>
      </c>
      <c r="I73" s="117">
        <v>4.0697674418604647E-2</v>
      </c>
      <c r="J73" s="118">
        <f>VLOOKUP(Table1[[#This Row],[School LEA]],'[1]Statewide Report 2017-2018'!$1:$1048576,8,FALSE)</f>
        <v>0.77907000000000004</v>
      </c>
      <c r="K73" s="116">
        <v>6.9767441860465115E-2</v>
      </c>
      <c r="L73" s="116">
        <v>0.5058139534883721</v>
      </c>
      <c r="M73" s="116">
        <v>0.40988372093023256</v>
      </c>
      <c r="N73" s="119">
        <v>1.4534883720930231E-2</v>
      </c>
      <c r="O73" s="116">
        <v>0.93023255813953498</v>
      </c>
      <c r="P73" s="146">
        <v>3</v>
      </c>
      <c r="Q73" s="160">
        <v>0</v>
      </c>
      <c r="R73" s="54">
        <v>6001052</v>
      </c>
      <c r="S73" s="125">
        <v>6001000</v>
      </c>
      <c r="T73" s="18"/>
      <c r="U73" s="18"/>
      <c r="V73" s="18"/>
    </row>
    <row r="74" spans="1:22" x14ac:dyDescent="0.25">
      <c r="A74" s="13">
        <v>65</v>
      </c>
      <c r="B74" s="95" t="s">
        <v>807</v>
      </c>
      <c r="C74" s="106" t="s">
        <v>1362</v>
      </c>
      <c r="D74" s="109" t="s">
        <v>1239</v>
      </c>
      <c r="E74" s="115">
        <v>406</v>
      </c>
      <c r="F74" s="116">
        <v>0.1354679802955665</v>
      </c>
      <c r="G74" s="116">
        <v>0.19950738916256158</v>
      </c>
      <c r="H74" s="116">
        <v>0.16502463054187191</v>
      </c>
      <c r="I74" s="117">
        <v>9.3596059113300489E-2</v>
      </c>
      <c r="J74" s="118">
        <f>VLOOKUP(Table1[[#This Row],[School LEA]],'[1]Statewide Report 2017-2018'!$1:$1048576,8,FALSE)</f>
        <v>0.76354699999999998</v>
      </c>
      <c r="K74" s="116">
        <v>0.29064039408866993</v>
      </c>
      <c r="L74" s="116">
        <v>0.24384236453201971</v>
      </c>
      <c r="M74" s="116">
        <v>0.39162561576354682</v>
      </c>
      <c r="N74" s="119">
        <v>7.3891625615763554E-2</v>
      </c>
      <c r="O74" s="116">
        <v>0.70935960591133007</v>
      </c>
      <c r="P74" s="146">
        <v>3</v>
      </c>
      <c r="Q74" s="160">
        <v>0</v>
      </c>
      <c r="R74" s="54">
        <v>6003146</v>
      </c>
      <c r="S74" s="125">
        <v>6003000</v>
      </c>
      <c r="T74" s="18"/>
      <c r="U74" s="18"/>
      <c r="V74" s="18"/>
    </row>
    <row r="75" spans="1:22" x14ac:dyDescent="0.25">
      <c r="A75" s="13">
        <v>66</v>
      </c>
      <c r="B75" s="95" t="s">
        <v>493</v>
      </c>
      <c r="C75" s="106" t="s">
        <v>1350</v>
      </c>
      <c r="D75" s="109" t="s">
        <v>1166</v>
      </c>
      <c r="E75" s="115">
        <v>673</v>
      </c>
      <c r="F75" s="116">
        <v>0.14136904761904762</v>
      </c>
      <c r="G75" s="116">
        <v>9.8214285714285712E-2</v>
      </c>
      <c r="H75" s="116">
        <v>0.13244047619047619</v>
      </c>
      <c r="I75" s="117">
        <v>2.2321428571428568E-2</v>
      </c>
      <c r="J75" s="118">
        <f>VLOOKUP(Table1[[#This Row],[School LEA]],'[1]Statewide Report 2017-2018'!$1:$1048576,8,FALSE)</f>
        <v>0.44130799999999998</v>
      </c>
      <c r="K75" s="116">
        <v>0.72213967310549776</v>
      </c>
      <c r="L75" s="116">
        <v>0.16641901931649331</v>
      </c>
      <c r="M75" s="116">
        <v>5.7949479940564638E-2</v>
      </c>
      <c r="N75" s="119">
        <v>5.3491827637444277E-2</v>
      </c>
      <c r="O75" s="116">
        <v>0.27786032689450224</v>
      </c>
      <c r="P75" s="146">
        <v>2</v>
      </c>
      <c r="Q75" s="160">
        <v>0</v>
      </c>
      <c r="R75" s="54">
        <v>3201005</v>
      </c>
      <c r="S75" s="125">
        <v>3201000</v>
      </c>
      <c r="T75" s="18"/>
      <c r="U75" s="18"/>
      <c r="V75" s="18"/>
    </row>
    <row r="76" spans="1:22" x14ac:dyDescent="0.25">
      <c r="A76" s="13">
        <v>67</v>
      </c>
      <c r="B76" s="95" t="s">
        <v>492</v>
      </c>
      <c r="C76" s="106" t="s">
        <v>1355</v>
      </c>
      <c r="D76" s="109" t="s">
        <v>1166</v>
      </c>
      <c r="E76" s="115">
        <v>715</v>
      </c>
      <c r="F76" s="116">
        <v>0.1076923076923077</v>
      </c>
      <c r="G76" s="116">
        <v>0.13846153846153847</v>
      </c>
      <c r="H76" s="116">
        <v>0.10209790209790209</v>
      </c>
      <c r="I76" s="117">
        <v>3.3566433566433573E-2</v>
      </c>
      <c r="J76" s="118">
        <f>VLOOKUP(Table1[[#This Row],[School LEA]],'[1]Statewide Report 2017-2018'!$1:$1048576,8,FALSE)</f>
        <v>0.47832200000000002</v>
      </c>
      <c r="K76" s="116">
        <v>0.73146853146853141</v>
      </c>
      <c r="L76" s="116">
        <v>0.16923076923076924</v>
      </c>
      <c r="M76" s="116">
        <v>6.0139860139860141E-2</v>
      </c>
      <c r="N76" s="119">
        <v>3.9160839160839157E-2</v>
      </c>
      <c r="O76" s="116">
        <v>0.26853146853146853</v>
      </c>
      <c r="P76" s="146">
        <v>2</v>
      </c>
      <c r="Q76" s="160">
        <v>0</v>
      </c>
      <c r="R76" s="54">
        <v>3201004</v>
      </c>
      <c r="S76" s="125">
        <v>3201000</v>
      </c>
      <c r="T76" s="21"/>
      <c r="U76" s="21"/>
      <c r="V76" s="21"/>
    </row>
    <row r="77" spans="1:22" x14ac:dyDescent="0.25">
      <c r="A77" s="13">
        <v>68</v>
      </c>
      <c r="B77" s="94" t="s">
        <v>858</v>
      </c>
      <c r="C77" s="106" t="s">
        <v>1330</v>
      </c>
      <c r="D77" s="109" t="s">
        <v>1255</v>
      </c>
      <c r="E77" s="115">
        <v>519</v>
      </c>
      <c r="F77" s="116">
        <v>8.477842003853564E-2</v>
      </c>
      <c r="G77" s="116">
        <v>9.4412331406551059E-2</v>
      </c>
      <c r="H77" s="116">
        <v>1.92678227360308E-3</v>
      </c>
      <c r="I77" s="117">
        <v>0</v>
      </c>
      <c r="J77" s="118">
        <f>VLOOKUP(Table1[[#This Row],[School LEA]],'[1]Statewide Report 2017-2018'!$1:$1048576,8,FALSE)</f>
        <v>0.33718700000000001</v>
      </c>
      <c r="K77" s="116">
        <v>0.91522157996146436</v>
      </c>
      <c r="L77" s="116">
        <v>3.6608863198458567E-2</v>
      </c>
      <c r="M77" s="116">
        <v>2.312138728323699E-2</v>
      </c>
      <c r="N77" s="119">
        <v>2.504816955684008E-2</v>
      </c>
      <c r="O77" s="116">
        <v>8.477842003853564E-2</v>
      </c>
      <c r="P77" s="146">
        <v>3</v>
      </c>
      <c r="Q77" s="160">
        <v>0</v>
      </c>
      <c r="R77" s="54">
        <v>6301002</v>
      </c>
      <c r="S77" s="125">
        <v>6301000</v>
      </c>
      <c r="T77" s="18"/>
      <c r="U77" s="18"/>
      <c r="V77" s="18"/>
    </row>
    <row r="78" spans="1:22" x14ac:dyDescent="0.25">
      <c r="A78" s="13">
        <v>69</v>
      </c>
      <c r="B78" s="95" t="s">
        <v>859</v>
      </c>
      <c r="C78" s="106" t="s">
        <v>1335</v>
      </c>
      <c r="D78" s="109" t="s">
        <v>1255</v>
      </c>
      <c r="E78" s="115">
        <v>371</v>
      </c>
      <c r="F78" s="116">
        <v>8.8948787061994605E-2</v>
      </c>
      <c r="G78" s="116">
        <v>8.8948787061994605E-2</v>
      </c>
      <c r="H78" s="116">
        <v>1.078167115902965E-2</v>
      </c>
      <c r="I78" s="117">
        <v>2.6954177897574099E-3</v>
      </c>
      <c r="J78" s="118">
        <f>VLOOKUP(Table1[[#This Row],[School LEA]],'[1]Statewide Report 2017-2018'!$1:$1048576,8,FALSE)</f>
        <v>0.40700799999999998</v>
      </c>
      <c r="K78" s="116">
        <v>0.91105121293800539</v>
      </c>
      <c r="L78" s="116">
        <v>5.9299191374663072E-2</v>
      </c>
      <c r="M78" s="116">
        <v>1.886792452830189E-2</v>
      </c>
      <c r="N78" s="119">
        <v>1.078167115902965E-2</v>
      </c>
      <c r="O78" s="116">
        <v>8.8948787061994605E-2</v>
      </c>
      <c r="P78" s="146">
        <v>3</v>
      </c>
      <c r="Q78" s="160">
        <v>0</v>
      </c>
      <c r="R78" s="54">
        <v>6301003</v>
      </c>
      <c r="S78" s="125">
        <v>6301000</v>
      </c>
      <c r="T78" s="18"/>
      <c r="U78" s="18"/>
      <c r="V78" s="18"/>
    </row>
    <row r="79" spans="1:22" x14ac:dyDescent="0.25">
      <c r="A79" s="13">
        <v>70</v>
      </c>
      <c r="B79" s="95" t="s">
        <v>411</v>
      </c>
      <c r="C79" s="106" t="s">
        <v>1323</v>
      </c>
      <c r="D79" s="109" t="s">
        <v>1147</v>
      </c>
      <c r="E79" s="115">
        <v>326</v>
      </c>
      <c r="F79" s="116">
        <v>6.1349693251533742E-2</v>
      </c>
      <c r="G79" s="116">
        <v>0.19631901840490798</v>
      </c>
      <c r="H79" s="116">
        <v>0</v>
      </c>
      <c r="I79" s="117">
        <v>7.3619631901840496E-2</v>
      </c>
      <c r="J79" s="118">
        <f>VLOOKUP(Table1[[#This Row],[School LEA]],'[1]Statewide Report 2017-2018'!$1:$1048576,8,FALSE)</f>
        <v>0.66564400000000001</v>
      </c>
      <c r="K79" s="116">
        <v>0.92331288343558282</v>
      </c>
      <c r="L79" s="116">
        <v>1.8404907975460121E-2</v>
      </c>
      <c r="M79" s="116">
        <v>5.5214723926380369E-2</v>
      </c>
      <c r="N79" s="119">
        <v>3.0674846625766898E-3</v>
      </c>
      <c r="O79" s="116">
        <v>7.6687116564417179E-2</v>
      </c>
      <c r="P79" s="146">
        <v>2</v>
      </c>
      <c r="Q79" s="160">
        <v>0</v>
      </c>
      <c r="R79" s="54">
        <v>1601001</v>
      </c>
      <c r="S79" s="125">
        <v>1601000</v>
      </c>
      <c r="T79" s="18"/>
      <c r="U79" s="18"/>
      <c r="V79" s="18"/>
    </row>
    <row r="80" spans="1:22" x14ac:dyDescent="0.25">
      <c r="A80" s="13">
        <v>71</v>
      </c>
      <c r="B80" s="94" t="s">
        <v>412</v>
      </c>
      <c r="C80" s="106" t="s">
        <v>1324</v>
      </c>
      <c r="D80" s="109" t="s">
        <v>1147</v>
      </c>
      <c r="E80" s="115">
        <v>262</v>
      </c>
      <c r="F80" s="116">
        <v>0.12213740458015267</v>
      </c>
      <c r="G80" s="116">
        <v>0.13740458015267176</v>
      </c>
      <c r="H80" s="116">
        <v>0</v>
      </c>
      <c r="I80" s="117">
        <v>4.9618320610687022E-2</v>
      </c>
      <c r="J80" s="118">
        <f>VLOOKUP(Table1[[#This Row],[School LEA]],'[1]Statewide Report 2017-2018'!$1:$1048576,8,FALSE)</f>
        <v>0.53435100000000002</v>
      </c>
      <c r="K80" s="116">
        <v>0.92366412213740456</v>
      </c>
      <c r="L80" s="116">
        <v>1.9083969465648859E-2</v>
      </c>
      <c r="M80" s="116">
        <v>2.2900763358778629E-2</v>
      </c>
      <c r="N80" s="119">
        <v>3.4351145038167941E-2</v>
      </c>
      <c r="O80" s="116">
        <v>7.6335877862595422E-2</v>
      </c>
      <c r="P80" s="146">
        <v>2</v>
      </c>
      <c r="Q80" s="160">
        <v>0</v>
      </c>
      <c r="R80" s="54">
        <v>1601002</v>
      </c>
      <c r="S80" s="125">
        <v>1601000</v>
      </c>
    </row>
    <row r="81" spans="1:22" x14ac:dyDescent="0.25">
      <c r="A81" s="13">
        <v>72</v>
      </c>
      <c r="B81" s="94" t="s">
        <v>812</v>
      </c>
      <c r="C81" s="106" t="s">
        <v>1362</v>
      </c>
      <c r="D81" s="109" t="s">
        <v>1240</v>
      </c>
      <c r="E81" s="115">
        <v>414</v>
      </c>
      <c r="F81" s="116">
        <v>6.0386473429951688E-2</v>
      </c>
      <c r="G81" s="116">
        <v>9.1787439613526575E-2</v>
      </c>
      <c r="H81" s="116">
        <v>2.8985507246376808E-2</v>
      </c>
      <c r="I81" s="117">
        <v>0</v>
      </c>
      <c r="J81" s="118">
        <f>VLOOKUP(Table1[[#This Row],[School LEA]],'[1]Statewide Report 2017-2018'!$1:$1048576,8,FALSE)</f>
        <v>0.73188399999999998</v>
      </c>
      <c r="K81" s="116">
        <v>0.69565217391304346</v>
      </c>
      <c r="L81" s="116">
        <v>6.7632850241545889E-2</v>
      </c>
      <c r="M81" s="116">
        <v>0.16908212560386474</v>
      </c>
      <c r="N81" s="119">
        <v>6.7632850241545889E-2</v>
      </c>
      <c r="O81" s="116">
        <v>0.30434782608695654</v>
      </c>
      <c r="P81" s="146">
        <v>3</v>
      </c>
      <c r="Q81" s="160">
        <v>0</v>
      </c>
      <c r="R81" s="54">
        <v>6004003</v>
      </c>
      <c r="S81" s="125">
        <v>6004000</v>
      </c>
      <c r="T81" s="21"/>
      <c r="U81" s="21"/>
      <c r="V81" s="21"/>
    </row>
    <row r="82" spans="1:22" x14ac:dyDescent="0.25">
      <c r="A82" s="13">
        <v>73</v>
      </c>
      <c r="B82" s="95" t="s">
        <v>365</v>
      </c>
      <c r="C82" s="106" t="s">
        <v>1338</v>
      </c>
      <c r="D82" s="109" t="s">
        <v>1134</v>
      </c>
      <c r="E82" s="115">
        <v>595</v>
      </c>
      <c r="F82" s="116">
        <v>8.067226890756303E-2</v>
      </c>
      <c r="G82" s="116">
        <v>8.067226890756303E-2</v>
      </c>
      <c r="H82" s="116">
        <v>0.70588235294117652</v>
      </c>
      <c r="I82" s="117">
        <v>3.3613445378151302E-3</v>
      </c>
      <c r="J82" s="118">
        <f>VLOOKUP(Table1[[#This Row],[School LEA]],'[1]Statewide Report 2017-2018'!$1:$1048576,8,FALSE)</f>
        <v>0.89579799999999998</v>
      </c>
      <c r="K82" s="116">
        <v>9.9159663865546213E-2</v>
      </c>
      <c r="L82" s="116">
        <v>0.67226890756302526</v>
      </c>
      <c r="M82" s="116">
        <v>2.5210084033613449E-2</v>
      </c>
      <c r="N82" s="119">
        <v>0.20336134453781513</v>
      </c>
      <c r="O82" s="116">
        <v>0.9008403361344538</v>
      </c>
      <c r="P82" s="146">
        <v>1</v>
      </c>
      <c r="Q82" s="160">
        <v>0</v>
      </c>
      <c r="R82" s="54">
        <v>7207059</v>
      </c>
      <c r="S82" s="125">
        <v>7207000</v>
      </c>
      <c r="T82" s="20"/>
      <c r="U82" s="20"/>
      <c r="V82" s="20"/>
    </row>
    <row r="83" spans="1:22" x14ac:dyDescent="0.25">
      <c r="A83" s="13">
        <v>74</v>
      </c>
      <c r="B83" s="95" t="s">
        <v>268</v>
      </c>
      <c r="C83" s="106" t="s">
        <v>1359</v>
      </c>
      <c r="D83" s="109" t="s">
        <v>1120</v>
      </c>
      <c r="E83" s="115">
        <v>329</v>
      </c>
      <c r="F83" s="116">
        <v>3.0395136778115499E-2</v>
      </c>
      <c r="G83" s="116">
        <v>0.1580547112462006</v>
      </c>
      <c r="H83" s="116">
        <v>6.9908814589665649E-2</v>
      </c>
      <c r="I83" s="117">
        <v>9.11854103343465E-3</v>
      </c>
      <c r="J83" s="118">
        <f>VLOOKUP(Table1[[#This Row],[School LEA]],'[1]Statewide Report 2017-2018'!$1:$1048576,8,FALSE)</f>
        <v>0.68389100000000003</v>
      </c>
      <c r="K83" s="116">
        <v>0.59878419452887544</v>
      </c>
      <c r="L83" s="116">
        <v>9.7264437689969604E-2</v>
      </c>
      <c r="M83" s="116">
        <v>0.10942249240121581</v>
      </c>
      <c r="N83" s="119">
        <v>0.19452887537993921</v>
      </c>
      <c r="O83" s="116">
        <v>0.40121580547112462</v>
      </c>
      <c r="P83" s="146">
        <v>1</v>
      </c>
      <c r="Q83" s="160">
        <v>0</v>
      </c>
      <c r="R83" s="54">
        <v>6601003</v>
      </c>
      <c r="S83" s="125">
        <v>6601000</v>
      </c>
      <c r="T83" s="20"/>
      <c r="U83" s="20"/>
      <c r="V83" s="20"/>
    </row>
    <row r="84" spans="1:22" x14ac:dyDescent="0.25">
      <c r="A84" s="13">
        <v>75</v>
      </c>
      <c r="B84" s="95" t="s">
        <v>948</v>
      </c>
      <c r="C84" s="106" t="s">
        <v>1323</v>
      </c>
      <c r="D84" s="109" t="s">
        <v>1281</v>
      </c>
      <c r="E84" s="115">
        <v>265</v>
      </c>
      <c r="F84" s="116">
        <v>0.12075471698113208</v>
      </c>
      <c r="G84" s="116">
        <v>0.10188679245283019</v>
      </c>
      <c r="H84" s="116">
        <v>0</v>
      </c>
      <c r="I84" s="117">
        <v>1.132075471698113E-2</v>
      </c>
      <c r="J84" s="118">
        <f>VLOOKUP(Table1[[#This Row],[School LEA]],'[1]Statewide Report 2017-2018'!$1:$1048576,8,FALSE)</f>
        <v>0.74339599999999995</v>
      </c>
      <c r="K84" s="116">
        <v>0.53962264150943395</v>
      </c>
      <c r="L84" s="116">
        <v>4.5283018867924532E-2</v>
      </c>
      <c r="M84" s="116">
        <v>0.35094339622641507</v>
      </c>
      <c r="N84" s="119">
        <v>6.4150943396226415E-2</v>
      </c>
      <c r="O84" s="116">
        <v>0.46037735849056599</v>
      </c>
      <c r="P84" s="146">
        <v>4</v>
      </c>
      <c r="Q84" s="160">
        <v>0</v>
      </c>
      <c r="R84" s="54">
        <v>5201001</v>
      </c>
      <c r="S84" s="125">
        <v>5201000</v>
      </c>
      <c r="T84" s="18"/>
      <c r="U84" s="18"/>
      <c r="V84" s="18"/>
    </row>
    <row r="85" spans="1:22" x14ac:dyDescent="0.25">
      <c r="A85" s="13">
        <v>76</v>
      </c>
      <c r="B85" s="95" t="s">
        <v>949</v>
      </c>
      <c r="C85" s="106" t="s">
        <v>1324</v>
      </c>
      <c r="D85" s="109" t="s">
        <v>1281</v>
      </c>
      <c r="E85" s="115">
        <v>236</v>
      </c>
      <c r="F85" s="116">
        <v>0.19915254237288135</v>
      </c>
      <c r="G85" s="116">
        <v>0.1059322033898305</v>
      </c>
      <c r="H85" s="116">
        <v>0</v>
      </c>
      <c r="I85" s="117">
        <v>8.4745762711864406E-3</v>
      </c>
      <c r="J85" s="118">
        <f>VLOOKUP(Table1[[#This Row],[School LEA]],'[1]Statewide Report 2017-2018'!$1:$1048576,8,FALSE)</f>
        <v>0.69915300000000002</v>
      </c>
      <c r="K85" s="116">
        <v>0.55508474576271183</v>
      </c>
      <c r="L85" s="116">
        <v>3.3898305084745763E-2</v>
      </c>
      <c r="M85" s="116">
        <v>0.39830508474576271</v>
      </c>
      <c r="N85" s="119">
        <v>1.271186440677966E-2</v>
      </c>
      <c r="O85" s="116">
        <v>0.44491525423728817</v>
      </c>
      <c r="P85" s="146">
        <v>4</v>
      </c>
      <c r="Q85" s="160">
        <v>0</v>
      </c>
      <c r="R85" s="54">
        <v>5201002</v>
      </c>
      <c r="S85" s="125">
        <v>5201000</v>
      </c>
      <c r="T85" s="18"/>
      <c r="U85" s="18"/>
      <c r="V85" s="18"/>
    </row>
    <row r="86" spans="1:22" x14ac:dyDescent="0.25">
      <c r="A86" s="13">
        <v>77</v>
      </c>
      <c r="B86" s="95" t="s">
        <v>588</v>
      </c>
      <c r="C86" s="106" t="s">
        <v>1349</v>
      </c>
      <c r="D86" s="109" t="s">
        <v>1198</v>
      </c>
      <c r="E86" s="115">
        <v>484</v>
      </c>
      <c r="F86" s="116">
        <v>0</v>
      </c>
      <c r="G86" s="116">
        <v>0.16735537190082644</v>
      </c>
      <c r="H86" s="116">
        <v>2.0661157024793402E-3</v>
      </c>
      <c r="I86" s="117">
        <v>4.1322314049586804E-3</v>
      </c>
      <c r="J86" s="118">
        <f>VLOOKUP(Table1[[#This Row],[School LEA]],'[1]Statewide Report 2017-2018'!$1:$1048576,8,FALSE)</f>
        <v>0.52685999999999999</v>
      </c>
      <c r="K86" s="116">
        <v>0.87603305785123964</v>
      </c>
      <c r="L86" s="116">
        <v>4.9586776859504127E-2</v>
      </c>
      <c r="M86" s="116">
        <v>4.5454545454545463E-2</v>
      </c>
      <c r="N86" s="119">
        <v>2.8925619834710752E-2</v>
      </c>
      <c r="O86" s="116">
        <v>0.12396694214876033</v>
      </c>
      <c r="P86" s="146">
        <v>2</v>
      </c>
      <c r="Q86" s="160">
        <v>0</v>
      </c>
      <c r="R86" s="54">
        <v>7302014</v>
      </c>
      <c r="S86" s="125">
        <v>7302000</v>
      </c>
      <c r="T86" s="20"/>
      <c r="U86" s="20"/>
      <c r="V86" s="20"/>
    </row>
    <row r="87" spans="1:22" x14ac:dyDescent="0.25">
      <c r="A87" s="13">
        <v>78</v>
      </c>
      <c r="B87" s="95" t="s">
        <v>584</v>
      </c>
      <c r="C87" s="106" t="s">
        <v>1360</v>
      </c>
      <c r="D87" s="109" t="s">
        <v>1198</v>
      </c>
      <c r="E87" s="115">
        <v>782</v>
      </c>
      <c r="F87" s="116">
        <v>3.8363171355498722E-2</v>
      </c>
      <c r="G87" s="116">
        <v>0.15728900255754474</v>
      </c>
      <c r="H87" s="116">
        <v>1.023017902813299E-2</v>
      </c>
      <c r="I87" s="117">
        <v>1.27877237851662E-3</v>
      </c>
      <c r="J87" s="118">
        <f>VLOOKUP(Table1[[#This Row],[School LEA]],'[1]Statewide Report 2017-2018'!$1:$1048576,8,FALSE)</f>
        <v>0.56905399999999995</v>
      </c>
      <c r="K87" s="116">
        <v>0.86700767263427114</v>
      </c>
      <c r="L87" s="116">
        <v>5.754475703324808E-2</v>
      </c>
      <c r="M87" s="116">
        <v>4.0920716112531973E-2</v>
      </c>
      <c r="N87" s="119">
        <v>3.4526854219948853E-2</v>
      </c>
      <c r="O87" s="116">
        <v>0.13299232736572889</v>
      </c>
      <c r="P87" s="146">
        <v>2</v>
      </c>
      <c r="Q87" s="160">
        <v>0</v>
      </c>
      <c r="R87" s="54">
        <v>7302008</v>
      </c>
      <c r="S87" s="125">
        <v>7302000</v>
      </c>
      <c r="T87" s="20"/>
      <c r="U87" s="20"/>
      <c r="V87" s="20"/>
    </row>
    <row r="88" spans="1:22" x14ac:dyDescent="0.25">
      <c r="A88" s="13">
        <v>79</v>
      </c>
      <c r="B88" s="95" t="s">
        <v>586</v>
      </c>
      <c r="C88" s="106" t="s">
        <v>1330</v>
      </c>
      <c r="D88" s="109" t="s">
        <v>1198</v>
      </c>
      <c r="E88" s="115">
        <v>949</v>
      </c>
      <c r="F88" s="116">
        <v>0.10993657505285412</v>
      </c>
      <c r="G88" s="116">
        <v>9.830866807610994E-2</v>
      </c>
      <c r="H88" s="116">
        <v>1.1627906976744189E-2</v>
      </c>
      <c r="I88" s="117">
        <v>2.1141649048625798E-3</v>
      </c>
      <c r="J88" s="118">
        <f>VLOOKUP(Table1[[#This Row],[School LEA]],'[1]Statewide Report 2017-2018'!$1:$1048576,8,FALSE)</f>
        <v>0.41833500000000001</v>
      </c>
      <c r="K88" s="116">
        <v>0.87671232876712324</v>
      </c>
      <c r="L88" s="116">
        <v>4.6364594309799792E-2</v>
      </c>
      <c r="M88" s="116">
        <v>4.5310853530031607E-2</v>
      </c>
      <c r="N88" s="119">
        <v>3.1612223393045313E-2</v>
      </c>
      <c r="O88" s="116">
        <v>0.12328767123287672</v>
      </c>
      <c r="P88" s="146">
        <v>2</v>
      </c>
      <c r="Q88" s="160">
        <v>0</v>
      </c>
      <c r="R88" s="54">
        <v>7302010</v>
      </c>
      <c r="S88" s="125">
        <v>7302000</v>
      </c>
      <c r="T88" s="18"/>
      <c r="U88" s="18"/>
      <c r="V88" s="18"/>
    </row>
    <row r="89" spans="1:22" x14ac:dyDescent="0.25">
      <c r="A89" s="13">
        <v>80</v>
      </c>
      <c r="B89" s="95" t="s">
        <v>585</v>
      </c>
      <c r="C89" s="106" t="s">
        <v>1332</v>
      </c>
      <c r="D89" s="109" t="s">
        <v>1198</v>
      </c>
      <c r="E89" s="115">
        <v>527</v>
      </c>
      <c r="F89" s="116">
        <v>9.8671726755218223E-2</v>
      </c>
      <c r="G89" s="116">
        <v>0.16129032258064516</v>
      </c>
      <c r="H89" s="116">
        <v>7.5901328273244801E-3</v>
      </c>
      <c r="I89" s="117">
        <v>3.79506641366224E-3</v>
      </c>
      <c r="J89" s="118">
        <f>VLOOKUP(Table1[[#This Row],[School LEA]],'[1]Statewide Report 2017-2018'!$1:$1048576,8,FALSE)</f>
        <v>0.51802700000000002</v>
      </c>
      <c r="K89" s="116">
        <v>0.88235294117647056</v>
      </c>
      <c r="L89" s="116">
        <v>4.9335863377609111E-2</v>
      </c>
      <c r="M89" s="116">
        <v>3.7950664136622389E-2</v>
      </c>
      <c r="N89" s="119">
        <v>3.036053130929791E-2</v>
      </c>
      <c r="O89" s="116">
        <v>0.11764705882352941</v>
      </c>
      <c r="P89" s="146">
        <v>2</v>
      </c>
      <c r="Q89" s="160">
        <v>0</v>
      </c>
      <c r="R89" s="54">
        <v>7302009</v>
      </c>
      <c r="S89" s="125">
        <v>7302000</v>
      </c>
      <c r="T89" s="22"/>
      <c r="U89" s="22"/>
      <c r="V89" s="22"/>
    </row>
    <row r="90" spans="1:22" x14ac:dyDescent="0.25">
      <c r="A90" s="13">
        <v>81</v>
      </c>
      <c r="B90" s="95" t="s">
        <v>587</v>
      </c>
      <c r="C90" s="106" t="s">
        <v>1333</v>
      </c>
      <c r="D90" s="109" t="s">
        <v>1198</v>
      </c>
      <c r="E90" s="115">
        <v>498</v>
      </c>
      <c r="F90" s="116">
        <v>8.6345381526104423E-2</v>
      </c>
      <c r="G90" s="116">
        <v>0.1646586345381526</v>
      </c>
      <c r="H90" s="116">
        <v>2.0080321285140559E-2</v>
      </c>
      <c r="I90" s="117">
        <v>2.0080321285140599E-3</v>
      </c>
      <c r="J90" s="118">
        <f>VLOOKUP(Table1[[#This Row],[School LEA]],'[1]Statewide Report 2017-2018'!$1:$1048576,8,FALSE)</f>
        <v>0.52811200000000003</v>
      </c>
      <c r="K90" s="116">
        <v>0.87148594377510036</v>
      </c>
      <c r="L90" s="116">
        <v>5.4216867469879519E-2</v>
      </c>
      <c r="M90" s="116">
        <v>4.0160642570281117E-2</v>
      </c>
      <c r="N90" s="119">
        <v>3.4136546184738957E-2</v>
      </c>
      <c r="O90" s="116">
        <v>0.12851405622489961</v>
      </c>
      <c r="P90" s="146">
        <v>2</v>
      </c>
      <c r="Q90" s="160">
        <v>0</v>
      </c>
      <c r="R90" s="54">
        <v>7302011</v>
      </c>
      <c r="S90" s="125">
        <v>7302000</v>
      </c>
      <c r="T90" s="20"/>
      <c r="U90" s="20"/>
      <c r="V90" s="20"/>
    </row>
    <row r="91" spans="1:22" x14ac:dyDescent="0.25">
      <c r="A91" s="13">
        <v>82</v>
      </c>
      <c r="B91" s="95" t="s">
        <v>269</v>
      </c>
      <c r="C91" s="106" t="s">
        <v>1324</v>
      </c>
      <c r="D91" s="109" t="s">
        <v>1120</v>
      </c>
      <c r="E91" s="115">
        <v>61</v>
      </c>
      <c r="F91" s="116">
        <v>0</v>
      </c>
      <c r="G91" s="116">
        <v>9.8360655737704916E-2</v>
      </c>
      <c r="H91" s="116">
        <v>0.13114754098360656</v>
      </c>
      <c r="I91" s="117">
        <v>1.6393442622950821E-2</v>
      </c>
      <c r="J91" s="118">
        <f>VLOOKUP(Table1[[#This Row],[School LEA]],'[1]Statewide Report 2017-2018'!$1:$1048576,8,FALSE)</f>
        <v>0.86885199999999996</v>
      </c>
      <c r="K91" s="116">
        <v>0.37704918032786883</v>
      </c>
      <c r="L91" s="116">
        <v>0.27868852459016391</v>
      </c>
      <c r="M91" s="116">
        <v>0.22950819672131148</v>
      </c>
      <c r="N91" s="119">
        <v>0.11475409836065574</v>
      </c>
      <c r="O91" s="116">
        <v>0.62295081967213117</v>
      </c>
      <c r="P91" s="146">
        <v>1</v>
      </c>
      <c r="Q91" s="160">
        <v>0</v>
      </c>
      <c r="R91" s="54">
        <v>6601005</v>
      </c>
      <c r="S91" s="125">
        <v>6601000</v>
      </c>
      <c r="T91" s="18"/>
      <c r="U91" s="18"/>
      <c r="V91" s="18"/>
    </row>
    <row r="92" spans="1:22" x14ac:dyDescent="0.25">
      <c r="A92" s="13">
        <v>83</v>
      </c>
      <c r="B92" s="95" t="s">
        <v>97</v>
      </c>
      <c r="C92" s="106" t="s">
        <v>1338</v>
      </c>
      <c r="D92" s="109" t="s">
        <v>1071</v>
      </c>
      <c r="E92" s="115">
        <v>410</v>
      </c>
      <c r="F92" s="116">
        <v>0.12439024390243902</v>
      </c>
      <c r="G92" s="116">
        <v>0.13902439024390245</v>
      </c>
      <c r="H92" s="116">
        <v>5.6097560975609757E-2</v>
      </c>
      <c r="I92" s="117">
        <v>7.3170731707317103E-3</v>
      </c>
      <c r="J92" s="118">
        <f>VLOOKUP(Table1[[#This Row],[School LEA]],'[1]Statewide Report 2017-2018'!$1:$1048576,8,FALSE)</f>
        <v>0.104878</v>
      </c>
      <c r="K92" s="116">
        <v>0.78780487804878052</v>
      </c>
      <c r="L92" s="116">
        <v>9.2682926829268292E-2</v>
      </c>
      <c r="M92" s="116">
        <v>3.9024390243902439E-2</v>
      </c>
      <c r="N92" s="119">
        <v>8.0487804878048783E-2</v>
      </c>
      <c r="O92" s="116">
        <v>0.21219512195121951</v>
      </c>
      <c r="P92" s="146">
        <v>1</v>
      </c>
      <c r="Q92" s="160">
        <v>0</v>
      </c>
      <c r="R92" s="54">
        <v>405047</v>
      </c>
      <c r="S92" s="125">
        <v>405000</v>
      </c>
      <c r="T92" s="18"/>
      <c r="U92" s="18"/>
      <c r="V92" s="18"/>
    </row>
    <row r="93" spans="1:22" x14ac:dyDescent="0.25">
      <c r="A93" s="13">
        <v>84</v>
      </c>
      <c r="B93" s="94" t="s">
        <v>867</v>
      </c>
      <c r="C93" s="106" t="s">
        <v>1350</v>
      </c>
      <c r="D93" s="109" t="s">
        <v>1256</v>
      </c>
      <c r="E93" s="115">
        <v>1149</v>
      </c>
      <c r="F93" s="116">
        <v>0.12543554006968641</v>
      </c>
      <c r="G93" s="116">
        <v>9.2334494773519168E-2</v>
      </c>
      <c r="H93" s="116">
        <v>2.8745644599303139E-2</v>
      </c>
      <c r="I93" s="117">
        <v>1.2195121951219509E-2</v>
      </c>
      <c r="J93" s="118">
        <f>VLOOKUP(Table1[[#This Row],[School LEA]],'[1]Statewide Report 2017-2018'!$1:$1048576,8,FALSE)</f>
        <v>0.31157499999999999</v>
      </c>
      <c r="K93" s="116">
        <v>0.81462140992167098</v>
      </c>
      <c r="L93" s="116">
        <v>6.5274151436031339E-2</v>
      </c>
      <c r="M93" s="116">
        <v>8.964316797214969E-2</v>
      </c>
      <c r="N93" s="119">
        <v>3.046127067014795E-2</v>
      </c>
      <c r="O93" s="116">
        <v>0.18537859007832896</v>
      </c>
      <c r="P93" s="146">
        <v>3</v>
      </c>
      <c r="Q93" s="160">
        <v>0</v>
      </c>
      <c r="R93" s="54">
        <v>6302012</v>
      </c>
      <c r="S93" s="125">
        <v>6302000</v>
      </c>
      <c r="T93" s="18"/>
      <c r="U93" s="18"/>
      <c r="V93" s="18"/>
    </row>
    <row r="94" spans="1:22" x14ac:dyDescent="0.25">
      <c r="A94" s="13">
        <v>85</v>
      </c>
      <c r="B94" s="95" t="s">
        <v>865</v>
      </c>
      <c r="C94" s="106" t="s">
        <v>1353</v>
      </c>
      <c r="D94" s="109" t="s">
        <v>1256</v>
      </c>
      <c r="E94" s="115">
        <v>827</v>
      </c>
      <c r="F94" s="116">
        <v>0.13180169286577992</v>
      </c>
      <c r="G94" s="116">
        <v>0.10278113663845223</v>
      </c>
      <c r="H94" s="116">
        <v>4.2321644498186213E-2</v>
      </c>
      <c r="I94" s="117">
        <v>2.4183796856106399E-3</v>
      </c>
      <c r="J94" s="118">
        <f>VLOOKUP(Table1[[#This Row],[School LEA]],'[1]Statewide Report 2017-2018'!$1:$1048576,8,FALSE)</f>
        <v>0.40628799999999998</v>
      </c>
      <c r="K94" s="116">
        <v>0.7629987908101572</v>
      </c>
      <c r="L94" s="116">
        <v>8.3434099153567115E-2</v>
      </c>
      <c r="M94" s="116">
        <v>0.10761789600967352</v>
      </c>
      <c r="N94" s="119">
        <v>4.5949214026602167E-2</v>
      </c>
      <c r="O94" s="116">
        <v>0.2370012091898428</v>
      </c>
      <c r="P94" s="146">
        <v>3</v>
      </c>
      <c r="Q94" s="160">
        <v>0</v>
      </c>
      <c r="R94" s="54">
        <v>6302010</v>
      </c>
      <c r="S94" s="125">
        <v>6302000</v>
      </c>
      <c r="T94" s="21"/>
      <c r="U94" s="21"/>
      <c r="V94" s="21"/>
    </row>
    <row r="95" spans="1:22" x14ac:dyDescent="0.25">
      <c r="A95" s="13">
        <v>86</v>
      </c>
      <c r="B95" s="95" t="s">
        <v>866</v>
      </c>
      <c r="C95" s="106" t="s">
        <v>1366</v>
      </c>
      <c r="D95" s="109" t="s">
        <v>1256</v>
      </c>
      <c r="E95" s="115">
        <v>1296</v>
      </c>
      <c r="F95" s="116">
        <v>0.15277777777777779</v>
      </c>
      <c r="G95" s="116">
        <v>9.9537037037037035E-2</v>
      </c>
      <c r="H95" s="116">
        <v>3.8580246913580252E-2</v>
      </c>
      <c r="I95" s="117">
        <v>3.8580246913580201E-3</v>
      </c>
      <c r="J95" s="118">
        <f>VLOOKUP(Table1[[#This Row],[School LEA]],'[1]Statewide Report 2017-2018'!$1:$1048576,8,FALSE)</f>
        <v>0.43209900000000001</v>
      </c>
      <c r="K95" s="116">
        <v>0.78549382716049387</v>
      </c>
      <c r="L95" s="116">
        <v>8.2561728395061734E-2</v>
      </c>
      <c r="M95" s="116">
        <v>8.8734567901234573E-2</v>
      </c>
      <c r="N95" s="119">
        <v>4.3209876543209867E-2</v>
      </c>
      <c r="O95" s="116">
        <v>0.21450617283950618</v>
      </c>
      <c r="P95" s="146">
        <v>3</v>
      </c>
      <c r="Q95" s="160">
        <v>0</v>
      </c>
      <c r="R95" s="54">
        <v>6302011</v>
      </c>
      <c r="S95" s="125">
        <v>6302000</v>
      </c>
      <c r="T95" s="21"/>
      <c r="U95" s="21"/>
      <c r="V95" s="21"/>
    </row>
    <row r="96" spans="1:22" x14ac:dyDescent="0.25">
      <c r="A96" s="13">
        <v>87</v>
      </c>
      <c r="B96" s="94" t="s">
        <v>53</v>
      </c>
      <c r="C96" s="106" t="s">
        <v>1330</v>
      </c>
      <c r="D96" s="109" t="s">
        <v>1067</v>
      </c>
      <c r="E96" s="115">
        <v>3126</v>
      </c>
      <c r="F96" s="116">
        <v>6.6218809980806148E-2</v>
      </c>
      <c r="G96" s="116">
        <v>9.2130518234165071E-2</v>
      </c>
      <c r="H96" s="116">
        <v>2.5271912987843891E-2</v>
      </c>
      <c r="I96" s="117">
        <v>2.2392834293026229E-2</v>
      </c>
      <c r="J96" s="118">
        <f>VLOOKUP(Table1[[#This Row],[School LEA]],'[1]Statewide Report 2017-2018'!$1:$1048576,8,FALSE)</f>
        <v>0.17882300000000001</v>
      </c>
      <c r="K96" s="116">
        <v>0.77671145233525274</v>
      </c>
      <c r="L96" s="116">
        <v>9.8848368522072932E-2</v>
      </c>
      <c r="M96" s="116">
        <v>2.4632117722328858E-2</v>
      </c>
      <c r="N96" s="119">
        <v>9.9808061420345484E-2</v>
      </c>
      <c r="O96" s="116">
        <v>0.22328854766474726</v>
      </c>
      <c r="P96" s="146">
        <v>1</v>
      </c>
      <c r="Q96" s="160">
        <v>0</v>
      </c>
      <c r="R96" s="54">
        <v>401003</v>
      </c>
      <c r="S96" s="125">
        <v>401000</v>
      </c>
      <c r="T96" s="20"/>
      <c r="U96" s="20"/>
      <c r="V96" s="20"/>
    </row>
    <row r="97" spans="1:22" x14ac:dyDescent="0.25">
      <c r="A97" s="13">
        <v>88</v>
      </c>
      <c r="B97" s="95" t="s">
        <v>69</v>
      </c>
      <c r="C97" s="106" t="s">
        <v>1330</v>
      </c>
      <c r="D97" s="109" t="s">
        <v>1067</v>
      </c>
      <c r="E97" s="115">
        <v>1815</v>
      </c>
      <c r="F97" s="116">
        <v>4.9668874172185427E-2</v>
      </c>
      <c r="G97" s="116">
        <v>0.12030905077262694</v>
      </c>
      <c r="H97" s="116">
        <v>4.2494481236203092E-2</v>
      </c>
      <c r="I97" s="117">
        <v>1.2693156732891829E-2</v>
      </c>
      <c r="J97" s="118">
        <f>VLOOKUP(Table1[[#This Row],[School LEA]],'[1]Statewide Report 2017-2018'!$1:$1048576,8,FALSE)</f>
        <v>0.23030300000000001</v>
      </c>
      <c r="K97" s="116">
        <v>0.71129476584022033</v>
      </c>
      <c r="L97" s="116">
        <v>0.1393939393939394</v>
      </c>
      <c r="M97" s="116">
        <v>4.9035812672176313E-2</v>
      </c>
      <c r="N97" s="119">
        <v>0.10027548209366391</v>
      </c>
      <c r="O97" s="116">
        <v>0.28870523415977961</v>
      </c>
      <c r="P97" s="146">
        <v>1</v>
      </c>
      <c r="Q97" s="160">
        <v>0</v>
      </c>
      <c r="R97" s="54">
        <v>401019</v>
      </c>
      <c r="S97" s="125">
        <v>401000</v>
      </c>
      <c r="T97" s="18"/>
      <c r="U97" s="18"/>
      <c r="V97" s="18"/>
    </row>
    <row r="98" spans="1:22" x14ac:dyDescent="0.25">
      <c r="A98" s="13">
        <v>89</v>
      </c>
      <c r="B98" s="94" t="s">
        <v>123</v>
      </c>
      <c r="C98" s="106" t="s">
        <v>1331</v>
      </c>
      <c r="D98" s="109" t="s">
        <v>1079</v>
      </c>
      <c r="E98" s="115">
        <v>414</v>
      </c>
      <c r="F98" s="116">
        <v>2.1739130434782612E-2</v>
      </c>
      <c r="G98" s="116">
        <v>0.10869565217391304</v>
      </c>
      <c r="H98" s="116">
        <v>0</v>
      </c>
      <c r="I98" s="117">
        <v>4.8309178743961402E-3</v>
      </c>
      <c r="J98" s="118">
        <f>VLOOKUP(Table1[[#This Row],[School LEA]],'[1]Statewide Report 2017-2018'!$1:$1048576,8,FALSE)</f>
        <v>0.62318799999999996</v>
      </c>
      <c r="K98" s="116">
        <v>0.9468599033816425</v>
      </c>
      <c r="L98" s="116">
        <v>3.140096618357488E-2</v>
      </c>
      <c r="M98" s="116">
        <v>9.6618357487922701E-3</v>
      </c>
      <c r="N98" s="119">
        <v>1.207729468599034E-2</v>
      </c>
      <c r="O98" s="116">
        <v>5.3140096618357488E-2</v>
      </c>
      <c r="P98" s="146">
        <v>1</v>
      </c>
      <c r="Q98" s="160">
        <v>0</v>
      </c>
      <c r="R98" s="54">
        <v>502006</v>
      </c>
      <c r="S98" s="125">
        <v>502000</v>
      </c>
      <c r="T98" s="23"/>
      <c r="U98" s="23"/>
      <c r="V98" s="23"/>
    </row>
    <row r="99" spans="1:22" x14ac:dyDescent="0.25">
      <c r="A99" s="13">
        <v>90</v>
      </c>
      <c r="B99" s="95" t="s">
        <v>124</v>
      </c>
      <c r="C99" s="106" t="s">
        <v>1330</v>
      </c>
      <c r="D99" s="109" t="s">
        <v>1079</v>
      </c>
      <c r="E99" s="115">
        <v>331</v>
      </c>
      <c r="F99" s="116">
        <v>7.2507552870090641E-2</v>
      </c>
      <c r="G99" s="116">
        <v>0.11480362537764351</v>
      </c>
      <c r="H99" s="116">
        <v>0</v>
      </c>
      <c r="I99" s="117">
        <v>1.2084592145015109E-2</v>
      </c>
      <c r="J99" s="118">
        <f>VLOOKUP(Table1[[#This Row],[School LEA]],'[1]Statewide Report 2017-2018'!$1:$1048576,8,FALSE)</f>
        <v>0.59516599999999997</v>
      </c>
      <c r="K99" s="116">
        <v>0.94864048338368578</v>
      </c>
      <c r="L99" s="116">
        <v>3.021148036253777E-2</v>
      </c>
      <c r="M99" s="116">
        <v>3.0211480362537799E-3</v>
      </c>
      <c r="N99" s="119">
        <v>1.812688821752266E-2</v>
      </c>
      <c r="O99" s="116">
        <v>5.1359516616314202E-2</v>
      </c>
      <c r="P99" s="146">
        <v>1</v>
      </c>
      <c r="Q99" s="160">
        <v>0</v>
      </c>
      <c r="R99" s="54">
        <v>502007</v>
      </c>
      <c r="S99" s="125">
        <v>502000</v>
      </c>
      <c r="T99" s="18"/>
      <c r="U99" s="18"/>
      <c r="V99" s="18"/>
    </row>
    <row r="100" spans="1:22" x14ac:dyDescent="0.25">
      <c r="A100" s="13">
        <v>91</v>
      </c>
      <c r="B100" s="95" t="s">
        <v>125</v>
      </c>
      <c r="C100" s="106" t="s">
        <v>1344</v>
      </c>
      <c r="D100" s="109" t="s">
        <v>1079</v>
      </c>
      <c r="E100" s="115">
        <v>333</v>
      </c>
      <c r="F100" s="116">
        <v>7.5075075075075076E-2</v>
      </c>
      <c r="G100" s="116">
        <v>0.14114114114114115</v>
      </c>
      <c r="H100" s="116">
        <v>0</v>
      </c>
      <c r="I100" s="117">
        <v>3.0030030030029999E-3</v>
      </c>
      <c r="J100" s="118">
        <f>VLOOKUP(Table1[[#This Row],[School LEA]],'[1]Statewide Report 2017-2018'!$1:$1048576,8,FALSE)</f>
        <v>0.61261299999999996</v>
      </c>
      <c r="K100" s="116">
        <v>0.95195195195195192</v>
      </c>
      <c r="L100" s="116">
        <v>1.8018018018018021E-2</v>
      </c>
      <c r="M100" s="116">
        <v>6.0060060060060103E-3</v>
      </c>
      <c r="N100" s="119">
        <v>2.402402402402402E-2</v>
      </c>
      <c r="O100" s="116">
        <v>4.8048048048048048E-2</v>
      </c>
      <c r="P100" s="146">
        <v>1</v>
      </c>
      <c r="Q100" s="160">
        <v>0</v>
      </c>
      <c r="R100" s="54">
        <v>502008</v>
      </c>
      <c r="S100" s="125">
        <v>502000</v>
      </c>
      <c r="T100" s="18"/>
      <c r="U100" s="18"/>
      <c r="V100" s="18"/>
    </row>
    <row r="101" spans="1:22" x14ac:dyDescent="0.25">
      <c r="A101" s="13">
        <v>92</v>
      </c>
      <c r="B101" s="95" t="s">
        <v>363</v>
      </c>
      <c r="C101" s="106" t="s">
        <v>1338</v>
      </c>
      <c r="D101" s="109" t="s">
        <v>1134</v>
      </c>
      <c r="E101" s="115">
        <v>580</v>
      </c>
      <c r="F101" s="116">
        <v>0.13620689655172413</v>
      </c>
      <c r="G101" s="116">
        <v>8.2758620689655171E-2</v>
      </c>
      <c r="H101" s="116">
        <v>0.11896551724137931</v>
      </c>
      <c r="I101" s="117">
        <v>0</v>
      </c>
      <c r="J101" s="118">
        <f>VLOOKUP(Table1[[#This Row],[School LEA]],'[1]Statewide Report 2017-2018'!$1:$1048576,8,FALSE)</f>
        <v>0.248276</v>
      </c>
      <c r="K101" s="116">
        <v>0.79137931034482756</v>
      </c>
      <c r="L101" s="116">
        <v>0.10517241379310345</v>
      </c>
      <c r="M101" s="116">
        <v>2.5862068965517241E-2</v>
      </c>
      <c r="N101" s="119">
        <v>7.7586206896551727E-2</v>
      </c>
      <c r="O101" s="116">
        <v>0.20862068965517241</v>
      </c>
      <c r="P101" s="146">
        <v>1</v>
      </c>
      <c r="Q101" s="160">
        <v>0</v>
      </c>
      <c r="R101" s="54">
        <v>7207057</v>
      </c>
      <c r="S101" s="125">
        <v>7207000</v>
      </c>
      <c r="T101" s="20"/>
      <c r="U101" s="20"/>
      <c r="V101" s="20"/>
    </row>
    <row r="102" spans="1:22" x14ac:dyDescent="0.25">
      <c r="A102" s="13">
        <v>93</v>
      </c>
      <c r="B102" s="95" t="s">
        <v>139</v>
      </c>
      <c r="C102" s="106" t="s">
        <v>1336</v>
      </c>
      <c r="D102" s="109" t="s">
        <v>1084</v>
      </c>
      <c r="E102" s="115">
        <v>434</v>
      </c>
      <c r="F102" s="116">
        <v>0</v>
      </c>
      <c r="G102" s="116">
        <v>0.17972350230414746</v>
      </c>
      <c r="H102" s="116">
        <v>0.25115207373271892</v>
      </c>
      <c r="I102" s="117">
        <v>9.2165898617511524E-2</v>
      </c>
      <c r="J102" s="118">
        <f>VLOOKUP(Table1[[#This Row],[School LEA]],'[1]Statewide Report 2017-2018'!$1:$1048576,8,FALSE)</f>
        <v>0.74193500000000001</v>
      </c>
      <c r="K102" s="116">
        <v>0.6428571428571429</v>
      </c>
      <c r="L102" s="116">
        <v>0.27880184331797236</v>
      </c>
      <c r="M102" s="116">
        <v>2.3041474654377902E-3</v>
      </c>
      <c r="N102" s="119">
        <v>7.6036866359447008E-2</v>
      </c>
      <c r="O102" s="116">
        <v>0.35714285714285715</v>
      </c>
      <c r="P102" s="146">
        <v>1</v>
      </c>
      <c r="Q102" s="160">
        <v>0</v>
      </c>
      <c r="R102" s="54">
        <v>801001</v>
      </c>
      <c r="S102" s="125">
        <v>801000</v>
      </c>
      <c r="T102" s="18"/>
      <c r="U102" s="18"/>
      <c r="V102" s="18"/>
    </row>
    <row r="103" spans="1:22" x14ac:dyDescent="0.25">
      <c r="A103" s="13">
        <v>94</v>
      </c>
      <c r="B103" s="95" t="s">
        <v>140</v>
      </c>
      <c r="C103" s="106" t="s">
        <v>1330</v>
      </c>
      <c r="D103" s="109" t="s">
        <v>1084</v>
      </c>
      <c r="E103" s="115">
        <v>581</v>
      </c>
      <c r="F103" s="116">
        <v>0.10154905335628227</v>
      </c>
      <c r="G103" s="116">
        <v>0.12736660929432014</v>
      </c>
      <c r="H103" s="116">
        <v>0.18760757314974183</v>
      </c>
      <c r="I103" s="117">
        <v>8.4337349397590355E-2</v>
      </c>
      <c r="J103" s="118">
        <f>VLOOKUP(Table1[[#This Row],[School LEA]],'[1]Statewide Report 2017-2018'!$1:$1048576,8,FALSE)</f>
        <v>0.60585199999999995</v>
      </c>
      <c r="K103" s="116">
        <v>0.67641996557659212</v>
      </c>
      <c r="L103" s="116">
        <v>0.25301204819277107</v>
      </c>
      <c r="M103" s="116">
        <v>5.1635111876075701E-3</v>
      </c>
      <c r="N103" s="119">
        <v>6.5404475043029264E-2</v>
      </c>
      <c r="O103" s="116">
        <v>0.32358003442340788</v>
      </c>
      <c r="P103" s="146">
        <v>1</v>
      </c>
      <c r="Q103" s="160">
        <v>0</v>
      </c>
      <c r="R103" s="54">
        <v>801002</v>
      </c>
      <c r="S103" s="125">
        <v>801000</v>
      </c>
      <c r="T103" s="18"/>
      <c r="U103" s="18"/>
      <c r="V103" s="18"/>
    </row>
    <row r="104" spans="1:22" x14ac:dyDescent="0.25">
      <c r="A104" s="13">
        <v>95</v>
      </c>
      <c r="B104" s="95" t="s">
        <v>142</v>
      </c>
      <c r="C104" s="106" t="s">
        <v>1329</v>
      </c>
      <c r="D104" s="109" t="s">
        <v>1084</v>
      </c>
      <c r="E104" s="115">
        <v>471</v>
      </c>
      <c r="F104" s="116">
        <v>0.13588110403397027</v>
      </c>
      <c r="G104" s="116">
        <v>0.1932059447983015</v>
      </c>
      <c r="H104" s="116">
        <v>0.18046709129511676</v>
      </c>
      <c r="I104" s="117">
        <v>0.10191082802547771</v>
      </c>
      <c r="J104" s="118">
        <f>VLOOKUP(Table1[[#This Row],[School LEA]],'[1]Statewide Report 2017-2018'!$1:$1048576,8,FALSE)</f>
        <v>0.76645399999999997</v>
      </c>
      <c r="K104" s="116">
        <v>0.67728237791932056</v>
      </c>
      <c r="L104" s="116">
        <v>0.25265392781316348</v>
      </c>
      <c r="M104" s="116">
        <v>2.1231422505307899E-3</v>
      </c>
      <c r="N104" s="119">
        <v>6.7940552016985137E-2</v>
      </c>
      <c r="O104" s="116">
        <v>0.32271762208067939</v>
      </c>
      <c r="P104" s="146">
        <v>1</v>
      </c>
      <c r="Q104" s="160">
        <v>0</v>
      </c>
      <c r="R104" s="54">
        <v>801004</v>
      </c>
      <c r="S104" s="125">
        <v>801000</v>
      </c>
      <c r="T104" s="18"/>
      <c r="U104" s="18"/>
      <c r="V104" s="18"/>
    </row>
    <row r="105" spans="1:22" x14ac:dyDescent="0.25">
      <c r="A105" s="13">
        <v>96</v>
      </c>
      <c r="B105" s="95" t="s">
        <v>141</v>
      </c>
      <c r="C105" s="106" t="s">
        <v>1335</v>
      </c>
      <c r="D105" s="109" t="s">
        <v>1084</v>
      </c>
      <c r="E105" s="115">
        <v>455</v>
      </c>
      <c r="F105" s="116">
        <v>0.11648351648351649</v>
      </c>
      <c r="G105" s="116">
        <v>0.14725274725274726</v>
      </c>
      <c r="H105" s="116">
        <v>0.18901098901098901</v>
      </c>
      <c r="I105" s="117">
        <v>8.5714285714285715E-2</v>
      </c>
      <c r="J105" s="118">
        <f>VLOOKUP(Table1[[#This Row],[School LEA]],'[1]Statewide Report 2017-2018'!$1:$1048576,8,FALSE)</f>
        <v>0.73186799999999996</v>
      </c>
      <c r="K105" s="116">
        <v>0.66153846153846152</v>
      </c>
      <c r="L105" s="116">
        <v>0.30109890109890108</v>
      </c>
      <c r="M105" s="116">
        <v>4.3956043956043999E-3</v>
      </c>
      <c r="N105" s="119">
        <v>3.2967032967032968E-2</v>
      </c>
      <c r="O105" s="116">
        <v>0.33846153846153842</v>
      </c>
      <c r="P105" s="146">
        <v>1</v>
      </c>
      <c r="Q105" s="160">
        <v>0</v>
      </c>
      <c r="R105" s="54">
        <v>801003</v>
      </c>
      <c r="S105" s="125">
        <v>801000</v>
      </c>
      <c r="T105" s="18"/>
      <c r="U105" s="18"/>
      <c r="V105" s="18"/>
    </row>
    <row r="106" spans="1:22" x14ac:dyDescent="0.25">
      <c r="A106" s="13">
        <v>97</v>
      </c>
      <c r="B106" s="95" t="s">
        <v>904</v>
      </c>
      <c r="C106" s="106" t="s">
        <v>1333</v>
      </c>
      <c r="D106" s="109" t="s">
        <v>1266</v>
      </c>
      <c r="E106" s="115">
        <v>263</v>
      </c>
      <c r="F106" s="116">
        <v>8.7452471482889732E-2</v>
      </c>
      <c r="G106" s="116">
        <v>0.14068441064638784</v>
      </c>
      <c r="H106" s="116">
        <v>0.26235741444866922</v>
      </c>
      <c r="I106" s="117">
        <v>3.8022813688212927E-2</v>
      </c>
      <c r="J106" s="118">
        <f>VLOOKUP(Table1[[#This Row],[School LEA]],'[1]Statewide Report 2017-2018'!$1:$1048576,8,FALSE)</f>
        <v>0.88973400000000002</v>
      </c>
      <c r="K106" s="116">
        <v>0.19391634980988592</v>
      </c>
      <c r="L106" s="116">
        <v>0.30798479087452474</v>
      </c>
      <c r="M106" s="116">
        <v>0.47148288973384028</v>
      </c>
      <c r="N106" s="119">
        <v>2.6615969581749051E-2</v>
      </c>
      <c r="O106" s="116">
        <v>0.80608365019011408</v>
      </c>
      <c r="P106" s="146">
        <v>4</v>
      </c>
      <c r="Q106" s="160">
        <v>0</v>
      </c>
      <c r="R106" s="54">
        <v>2903008</v>
      </c>
      <c r="S106" s="125">
        <v>2903000</v>
      </c>
      <c r="T106" s="20"/>
      <c r="U106" s="20"/>
      <c r="V106" s="20"/>
    </row>
    <row r="107" spans="1:22" x14ac:dyDescent="0.25">
      <c r="A107" s="13">
        <v>98</v>
      </c>
      <c r="B107" s="95" t="s">
        <v>875</v>
      </c>
      <c r="C107" s="106" t="s">
        <v>1335</v>
      </c>
      <c r="D107" s="109" t="s">
        <v>1257</v>
      </c>
      <c r="E107" s="115">
        <v>892</v>
      </c>
      <c r="F107" s="116">
        <v>0.21188340807174888</v>
      </c>
      <c r="G107" s="116">
        <v>0.10986547085201794</v>
      </c>
      <c r="H107" s="116">
        <v>5.4932735426008968E-2</v>
      </c>
      <c r="I107" s="117">
        <v>1.12107623318386E-3</v>
      </c>
      <c r="J107" s="118">
        <f>VLOOKUP(Table1[[#This Row],[School LEA]],'[1]Statewide Report 2017-2018'!$1:$1048576,8,FALSE)</f>
        <v>0.30157</v>
      </c>
      <c r="K107" s="116">
        <v>0.76345291479820632</v>
      </c>
      <c r="L107" s="116">
        <v>0.12780269058295965</v>
      </c>
      <c r="M107" s="116">
        <v>7.0627802690582955E-2</v>
      </c>
      <c r="N107" s="119">
        <v>3.811659192825112E-2</v>
      </c>
      <c r="O107" s="116">
        <v>0.23654708520179374</v>
      </c>
      <c r="P107" s="146">
        <v>3</v>
      </c>
      <c r="Q107" s="160">
        <v>0</v>
      </c>
      <c r="R107" s="54">
        <v>6303028</v>
      </c>
      <c r="S107" s="125">
        <v>6303000</v>
      </c>
      <c r="T107" s="21"/>
      <c r="U107" s="21"/>
      <c r="V107" s="21"/>
    </row>
    <row r="108" spans="1:22" x14ac:dyDescent="0.25">
      <c r="A108" s="13">
        <v>99</v>
      </c>
      <c r="B108" s="94" t="s">
        <v>232</v>
      </c>
      <c r="C108" s="106" t="s">
        <v>1324</v>
      </c>
      <c r="D108" s="109" t="s">
        <v>1110</v>
      </c>
      <c r="E108" s="115">
        <v>268</v>
      </c>
      <c r="F108" s="116">
        <v>0.18656716417910449</v>
      </c>
      <c r="G108" s="116">
        <v>0.20149253731343283</v>
      </c>
      <c r="H108" s="116">
        <v>7.4626865671641798E-3</v>
      </c>
      <c r="I108" s="117">
        <v>7.4626865671641798E-3</v>
      </c>
      <c r="J108" s="118">
        <f>VLOOKUP(Table1[[#This Row],[School LEA]],'[1]Statewide Report 2017-2018'!$1:$1048576,8,FALSE)</f>
        <v>0.507463</v>
      </c>
      <c r="K108" s="116">
        <v>0.87686567164179108</v>
      </c>
      <c r="L108" s="116">
        <v>6.7164179104477612E-2</v>
      </c>
      <c r="M108" s="116">
        <v>2.9850746268656719E-2</v>
      </c>
      <c r="N108" s="119">
        <v>2.6119402985074629E-2</v>
      </c>
      <c r="O108" s="116">
        <v>0.12313432835820895</v>
      </c>
      <c r="P108" s="146">
        <v>1</v>
      </c>
      <c r="Q108" s="160">
        <v>0</v>
      </c>
      <c r="R108" s="54">
        <v>5301002</v>
      </c>
      <c r="S108" s="125">
        <v>5301000</v>
      </c>
      <c r="T108" s="18"/>
      <c r="U108" s="18"/>
      <c r="V108" s="18"/>
    </row>
    <row r="109" spans="1:22" x14ac:dyDescent="0.25">
      <c r="A109" s="13">
        <v>100</v>
      </c>
      <c r="B109" s="95" t="s">
        <v>681</v>
      </c>
      <c r="C109" s="106" t="s">
        <v>1331</v>
      </c>
      <c r="D109" s="109" t="s">
        <v>1222</v>
      </c>
      <c r="E109" s="115">
        <v>363</v>
      </c>
      <c r="F109" s="116">
        <v>8.2644628099173608E-3</v>
      </c>
      <c r="G109" s="116">
        <v>0.15151515151515152</v>
      </c>
      <c r="H109" s="116">
        <v>4.1322314049586778E-2</v>
      </c>
      <c r="I109" s="117">
        <v>0.12121212121212122</v>
      </c>
      <c r="J109" s="118">
        <f>VLOOKUP(Table1[[#This Row],[School LEA]],'[1]Statewide Report 2017-2018'!$1:$1048576,8,FALSE)</f>
        <v>0.70798899999999998</v>
      </c>
      <c r="K109" s="116">
        <v>0.90082644628099173</v>
      </c>
      <c r="L109" s="116">
        <v>7.1625344352617082E-2</v>
      </c>
      <c r="M109" s="116">
        <v>1.1019283746556471E-2</v>
      </c>
      <c r="N109" s="119">
        <v>1.6528925619834711E-2</v>
      </c>
      <c r="O109" s="116">
        <v>9.9173553719008267E-2</v>
      </c>
      <c r="P109" s="146">
        <v>3</v>
      </c>
      <c r="Q109" s="160">
        <v>0</v>
      </c>
      <c r="R109" s="54">
        <v>3001001</v>
      </c>
      <c r="S109" s="125">
        <v>3001000</v>
      </c>
      <c r="T109" s="18"/>
      <c r="U109" s="18"/>
      <c r="V109" s="18"/>
    </row>
    <row r="110" spans="1:22" x14ac:dyDescent="0.25">
      <c r="A110" s="13">
        <v>101</v>
      </c>
      <c r="B110" s="95" t="s">
        <v>683</v>
      </c>
      <c r="C110" s="106" t="s">
        <v>1330</v>
      </c>
      <c r="D110" s="109" t="s">
        <v>1222</v>
      </c>
      <c r="E110" s="115">
        <v>314</v>
      </c>
      <c r="F110" s="116">
        <v>0.13694267515923567</v>
      </c>
      <c r="G110" s="116">
        <v>0.13057324840764331</v>
      </c>
      <c r="H110" s="116">
        <v>1.2738853503184711E-2</v>
      </c>
      <c r="I110" s="117">
        <v>7.9617834394904455E-2</v>
      </c>
      <c r="J110" s="118">
        <f>VLOOKUP(Table1[[#This Row],[School LEA]],'[1]Statewide Report 2017-2018'!$1:$1048576,8,FALSE)</f>
        <v>0.57643299999999997</v>
      </c>
      <c r="K110" s="116">
        <v>0.87261146496815289</v>
      </c>
      <c r="L110" s="116">
        <v>8.2802547770700632E-2</v>
      </c>
      <c r="M110" s="116">
        <v>9.5541401273885294E-3</v>
      </c>
      <c r="N110" s="119">
        <v>3.5031847133757961E-2</v>
      </c>
      <c r="O110" s="116">
        <v>0.12738853503184713</v>
      </c>
      <c r="P110" s="146">
        <v>3</v>
      </c>
      <c r="Q110" s="160">
        <v>0</v>
      </c>
      <c r="R110" s="54">
        <v>3001003</v>
      </c>
      <c r="S110" s="125">
        <v>3001000</v>
      </c>
      <c r="T110" s="20"/>
      <c r="U110" s="20"/>
      <c r="V110" s="20"/>
    </row>
    <row r="111" spans="1:22" x14ac:dyDescent="0.25">
      <c r="A111" s="13">
        <v>102</v>
      </c>
      <c r="B111" s="94" t="s">
        <v>682</v>
      </c>
      <c r="C111" s="106" t="s">
        <v>1344</v>
      </c>
      <c r="D111" s="109" t="s">
        <v>1222</v>
      </c>
      <c r="E111" s="115">
        <v>313</v>
      </c>
      <c r="F111" s="116">
        <v>0.15974440894568689</v>
      </c>
      <c r="G111" s="116">
        <v>9.2651757188498399E-2</v>
      </c>
      <c r="H111" s="116">
        <v>1.9169329073482431E-2</v>
      </c>
      <c r="I111" s="117">
        <v>0.12140575079872204</v>
      </c>
      <c r="J111" s="118">
        <f>VLOOKUP(Table1[[#This Row],[School LEA]],'[1]Statewide Report 2017-2018'!$1:$1048576,8,FALSE)</f>
        <v>0.59424900000000003</v>
      </c>
      <c r="K111" s="116">
        <v>0.90415335463258784</v>
      </c>
      <c r="L111" s="116">
        <v>7.0287539936102233E-2</v>
      </c>
      <c r="M111" s="116">
        <v>1.9169329073482431E-2</v>
      </c>
      <c r="N111" s="119">
        <v>6.3897763578274801E-3</v>
      </c>
      <c r="O111" s="116">
        <v>9.5846645367412137E-2</v>
      </c>
      <c r="P111" s="146">
        <v>3</v>
      </c>
      <c r="Q111" s="160">
        <v>0</v>
      </c>
      <c r="R111" s="54">
        <v>3001002</v>
      </c>
      <c r="S111" s="125">
        <v>3001000</v>
      </c>
      <c r="T111" s="21"/>
      <c r="U111" s="21"/>
      <c r="V111" s="21"/>
    </row>
    <row r="112" spans="1:22" x14ac:dyDescent="0.25">
      <c r="A112" s="13">
        <v>103</v>
      </c>
      <c r="B112" s="95" t="s">
        <v>901</v>
      </c>
      <c r="C112" s="106" t="s">
        <v>1323</v>
      </c>
      <c r="D112" s="109" t="s">
        <v>1265</v>
      </c>
      <c r="E112" s="115">
        <v>264</v>
      </c>
      <c r="F112" s="116">
        <v>3.787878787878788E-2</v>
      </c>
      <c r="G112" s="116">
        <v>0.15909090909090909</v>
      </c>
      <c r="H112" s="116">
        <v>6.0606060606060608E-2</v>
      </c>
      <c r="I112" s="117">
        <v>0</v>
      </c>
      <c r="J112" s="118">
        <f>VLOOKUP(Table1[[#This Row],[School LEA]],'[1]Statewide Report 2017-2018'!$1:$1048576,8,FALSE)</f>
        <v>0.85227299999999995</v>
      </c>
      <c r="K112" s="116">
        <v>0.71212121212121215</v>
      </c>
      <c r="L112" s="116">
        <v>0.11742424242424243</v>
      </c>
      <c r="M112" s="116">
        <v>0.13636363636363635</v>
      </c>
      <c r="N112" s="119">
        <v>3.4090909090909088E-2</v>
      </c>
      <c r="O112" s="116">
        <v>0.28787878787878785</v>
      </c>
      <c r="P112" s="146">
        <v>4</v>
      </c>
      <c r="Q112" s="160">
        <v>0</v>
      </c>
      <c r="R112" s="54">
        <v>2901001</v>
      </c>
      <c r="S112" s="125">
        <v>2901000</v>
      </c>
      <c r="T112" s="18"/>
      <c r="U112" s="18"/>
      <c r="V112" s="18"/>
    </row>
    <row r="113" spans="1:22" x14ac:dyDescent="0.25">
      <c r="A113" s="13">
        <v>104</v>
      </c>
      <c r="B113" s="95" t="s">
        <v>902</v>
      </c>
      <c r="C113" s="106" t="s">
        <v>1324</v>
      </c>
      <c r="D113" s="109" t="s">
        <v>1265</v>
      </c>
      <c r="E113" s="115">
        <v>202</v>
      </c>
      <c r="F113" s="116">
        <v>0.15841584158415842</v>
      </c>
      <c r="G113" s="116">
        <v>0.16336633663366337</v>
      </c>
      <c r="H113" s="116">
        <v>5.9405940594059403E-2</v>
      </c>
      <c r="I113" s="117">
        <v>0</v>
      </c>
      <c r="J113" s="118">
        <f>VLOOKUP(Table1[[#This Row],[School LEA]],'[1]Statewide Report 2017-2018'!$1:$1048576,8,FALSE)</f>
        <v>0.82673300000000005</v>
      </c>
      <c r="K113" s="116">
        <v>0.60396039603960394</v>
      </c>
      <c r="L113" s="116">
        <v>0.15346534653465346</v>
      </c>
      <c r="M113" s="116">
        <v>0.22277227722772278</v>
      </c>
      <c r="N113" s="119">
        <v>1.9801980198019799E-2</v>
      </c>
      <c r="O113" s="116">
        <v>0.39603960396039606</v>
      </c>
      <c r="P113" s="146">
        <v>4</v>
      </c>
      <c r="Q113" s="160">
        <v>0</v>
      </c>
      <c r="R113" s="54">
        <v>2901002</v>
      </c>
      <c r="S113" s="125">
        <v>2901000</v>
      </c>
      <c r="T113" s="18"/>
      <c r="U113" s="18"/>
      <c r="V113" s="18"/>
    </row>
    <row r="114" spans="1:22" x14ac:dyDescent="0.25">
      <c r="A114" s="13">
        <v>105</v>
      </c>
      <c r="B114" s="94" t="s">
        <v>528</v>
      </c>
      <c r="C114" s="106" t="s">
        <v>1329</v>
      </c>
      <c r="D114" s="109" t="s">
        <v>1181</v>
      </c>
      <c r="E114" s="115">
        <v>476</v>
      </c>
      <c r="F114" s="116">
        <v>0.11974789915966387</v>
      </c>
      <c r="G114" s="116">
        <v>0.11974789915966387</v>
      </c>
      <c r="H114" s="116">
        <v>2.7310924369747899E-2</v>
      </c>
      <c r="I114" s="117">
        <v>0.12815126050420167</v>
      </c>
      <c r="J114" s="118">
        <f>VLOOKUP(Table1[[#This Row],[School LEA]],'[1]Statewide Report 2017-2018'!$1:$1048576,8,FALSE)</f>
        <v>0.80042000000000002</v>
      </c>
      <c r="K114" s="116">
        <v>0.15966386554621848</v>
      </c>
      <c r="L114" s="116">
        <v>4.4117647058823532E-2</v>
      </c>
      <c r="M114" s="116">
        <v>0.79411764705882348</v>
      </c>
      <c r="N114" s="119">
        <v>2.1008403361344498E-3</v>
      </c>
      <c r="O114" s="116">
        <v>0.84033613445378141</v>
      </c>
      <c r="P114" s="146">
        <v>2</v>
      </c>
      <c r="Q114" s="160">
        <v>0</v>
      </c>
      <c r="R114" s="54">
        <v>4702006</v>
      </c>
      <c r="S114" s="125">
        <v>4702000</v>
      </c>
    </row>
    <row r="115" spans="1:22" x14ac:dyDescent="0.25">
      <c r="A115" s="13">
        <v>106</v>
      </c>
      <c r="B115" s="95" t="s">
        <v>531</v>
      </c>
      <c r="C115" s="106" t="s">
        <v>1330</v>
      </c>
      <c r="D115" s="109" t="s">
        <v>1181</v>
      </c>
      <c r="E115" s="115">
        <v>619</v>
      </c>
      <c r="F115" s="116">
        <v>7.1197411003236247E-2</v>
      </c>
      <c r="G115" s="116">
        <v>0.15210355987055016</v>
      </c>
      <c r="H115" s="116">
        <v>2.1035598705501622E-2</v>
      </c>
      <c r="I115" s="117">
        <v>0.21035598705501618</v>
      </c>
      <c r="J115" s="118">
        <f>VLOOKUP(Table1[[#This Row],[School LEA]],'[1]Statewide Report 2017-2018'!$1:$1048576,8,FALSE)</f>
        <v>0.73990299999999998</v>
      </c>
      <c r="K115" s="116">
        <v>0.17124394184168013</v>
      </c>
      <c r="L115" s="116">
        <v>2.9079159935379649E-2</v>
      </c>
      <c r="M115" s="116">
        <v>0.79806138933764137</v>
      </c>
      <c r="N115" s="119">
        <v>1.6155088852988699E-3</v>
      </c>
      <c r="O115" s="116">
        <v>0.82875605815831987</v>
      </c>
      <c r="P115" s="146">
        <v>2</v>
      </c>
      <c r="Q115" s="160">
        <v>0</v>
      </c>
      <c r="R115" s="54">
        <v>4702706</v>
      </c>
      <c r="S115" s="125">
        <v>4702000</v>
      </c>
      <c r="T115" s="21"/>
      <c r="U115" s="21"/>
      <c r="V115" s="21"/>
    </row>
    <row r="116" spans="1:22" x14ac:dyDescent="0.25">
      <c r="A116" s="13">
        <v>107</v>
      </c>
      <c r="B116" s="95" t="s">
        <v>530</v>
      </c>
      <c r="C116" s="106" t="s">
        <v>1335</v>
      </c>
      <c r="D116" s="109" t="s">
        <v>1181</v>
      </c>
      <c r="E116" s="115">
        <v>388</v>
      </c>
      <c r="F116" s="116">
        <v>0.11855670103092783</v>
      </c>
      <c r="G116" s="116">
        <v>0.16752577319587628</v>
      </c>
      <c r="H116" s="116">
        <v>1.030927835051546E-2</v>
      </c>
      <c r="I116" s="117">
        <v>0.15721649484536082</v>
      </c>
      <c r="J116" s="118">
        <f>VLOOKUP(Table1[[#This Row],[School LEA]],'[1]Statewide Report 2017-2018'!$1:$1048576,8,FALSE)</f>
        <v>0.84020600000000001</v>
      </c>
      <c r="K116" s="116">
        <v>0.13659793814432988</v>
      </c>
      <c r="L116" s="116">
        <v>4.3814432989690719E-2</v>
      </c>
      <c r="M116" s="116">
        <v>0.81185567010309279</v>
      </c>
      <c r="N116" s="119">
        <v>7.7319587628866E-3</v>
      </c>
      <c r="O116" s="116">
        <v>0.86340206185567003</v>
      </c>
      <c r="P116" s="146">
        <v>2</v>
      </c>
      <c r="Q116" s="160">
        <v>0</v>
      </c>
      <c r="R116" s="54">
        <v>4702012</v>
      </c>
      <c r="S116" s="125">
        <v>4702000</v>
      </c>
      <c r="T116" s="21"/>
      <c r="U116" s="21"/>
      <c r="V116" s="21"/>
    </row>
    <row r="117" spans="1:22" x14ac:dyDescent="0.25">
      <c r="A117" s="13">
        <v>108</v>
      </c>
      <c r="B117" s="95" t="s">
        <v>529</v>
      </c>
      <c r="C117" s="106" t="s">
        <v>1336</v>
      </c>
      <c r="D117" s="109" t="s">
        <v>1181</v>
      </c>
      <c r="E117" s="115">
        <v>562</v>
      </c>
      <c r="F117" s="116">
        <v>4.8042704626334518E-2</v>
      </c>
      <c r="G117" s="116">
        <v>0.10142348754448399</v>
      </c>
      <c r="H117" s="116">
        <v>5.3380782918149468E-2</v>
      </c>
      <c r="I117" s="117">
        <v>7.1174377224199295E-2</v>
      </c>
      <c r="J117" s="118">
        <f>VLOOKUP(Table1[[#This Row],[School LEA]],'[1]Statewide Report 2017-2018'!$1:$1048576,8,FALSE)</f>
        <v>0.82028500000000004</v>
      </c>
      <c r="K117" s="116">
        <v>0.12633451957295375</v>
      </c>
      <c r="L117" s="116">
        <v>3.7366548042704617E-2</v>
      </c>
      <c r="M117" s="116">
        <v>0.80782918149466187</v>
      </c>
      <c r="N117" s="119">
        <v>2.846975088967971E-2</v>
      </c>
      <c r="O117" s="116">
        <v>0.87366548042704628</v>
      </c>
      <c r="P117" s="146">
        <v>2</v>
      </c>
      <c r="Q117" s="160">
        <v>0</v>
      </c>
      <c r="R117" s="54">
        <v>4702008</v>
      </c>
      <c r="S117" s="125">
        <v>4702000</v>
      </c>
      <c r="T117" s="18"/>
      <c r="U117" s="18"/>
      <c r="V117" s="18"/>
    </row>
    <row r="118" spans="1:22" x14ac:dyDescent="0.25">
      <c r="A118" s="13">
        <v>109</v>
      </c>
      <c r="B118" s="94" t="s">
        <v>620</v>
      </c>
      <c r="C118" s="106" t="s">
        <v>1366</v>
      </c>
      <c r="D118" s="109" t="s">
        <v>1207</v>
      </c>
      <c r="E118" s="115">
        <v>488</v>
      </c>
      <c r="F118" s="116">
        <v>9.8360655737704916E-2</v>
      </c>
      <c r="G118" s="116">
        <v>0.13524590163934427</v>
      </c>
      <c r="H118" s="116">
        <v>0.13319672131147542</v>
      </c>
      <c r="I118" s="117">
        <v>6.1475409836065599E-3</v>
      </c>
      <c r="J118" s="118">
        <f>VLOOKUP(Table1[[#This Row],[School LEA]],'[1]Statewide Report 2017-2018'!$1:$1048576,8,FALSE)</f>
        <v>0.61885199999999996</v>
      </c>
      <c r="K118" s="116">
        <v>0.44672131147540983</v>
      </c>
      <c r="L118" s="116">
        <v>0.17622950819672131</v>
      </c>
      <c r="M118" s="116">
        <v>0.31762295081967212</v>
      </c>
      <c r="N118" s="119">
        <v>5.9426229508196718E-2</v>
      </c>
      <c r="O118" s="116">
        <v>0.55327868852459017</v>
      </c>
      <c r="P118" s="146">
        <v>3</v>
      </c>
      <c r="Q118" s="160">
        <v>0</v>
      </c>
      <c r="R118" s="54">
        <v>2301013</v>
      </c>
      <c r="S118" s="125">
        <v>2301000</v>
      </c>
      <c r="T118" s="21"/>
      <c r="U118" s="21"/>
      <c r="V118" s="21"/>
    </row>
    <row r="119" spans="1:22" x14ac:dyDescent="0.25">
      <c r="A119" s="13">
        <v>110</v>
      </c>
      <c r="B119" s="95" t="s">
        <v>323</v>
      </c>
      <c r="C119" s="106" t="s">
        <v>1356</v>
      </c>
      <c r="D119" s="109" t="s">
        <v>1129</v>
      </c>
      <c r="E119" s="115">
        <v>356</v>
      </c>
      <c r="F119" s="116">
        <v>2.2598870056497179E-2</v>
      </c>
      <c r="G119" s="116">
        <v>0.11581920903954802</v>
      </c>
      <c r="H119" s="116">
        <v>2.8248587570621469E-2</v>
      </c>
      <c r="I119" s="117">
        <v>2.8248587570621469E-2</v>
      </c>
      <c r="J119" s="118">
        <f>VLOOKUP(Table1[[#This Row],[School LEA]],'[1]Statewide Report 2017-2018'!$1:$1048576,8,FALSE)</f>
        <v>0.36797800000000003</v>
      </c>
      <c r="K119" s="116">
        <v>0.8707865168539326</v>
      </c>
      <c r="L119" s="116">
        <v>4.7752808988764037E-2</v>
      </c>
      <c r="M119" s="116">
        <v>3.3707865168539332E-2</v>
      </c>
      <c r="N119" s="119">
        <v>4.7752808988764037E-2</v>
      </c>
      <c r="O119" s="116">
        <v>0.12921348314606743</v>
      </c>
      <c r="P119" s="146">
        <v>1</v>
      </c>
      <c r="Q119" s="160">
        <v>0</v>
      </c>
      <c r="R119" s="54">
        <v>7202009</v>
      </c>
      <c r="S119" s="125">
        <v>7202000</v>
      </c>
      <c r="T119" s="20"/>
      <c r="U119" s="20"/>
      <c r="V119" s="20"/>
    </row>
    <row r="120" spans="1:22" x14ac:dyDescent="0.25">
      <c r="A120" s="13">
        <v>111</v>
      </c>
      <c r="B120" s="94" t="s">
        <v>942</v>
      </c>
      <c r="C120" s="106" t="s">
        <v>1323</v>
      </c>
      <c r="D120" s="109" t="s">
        <v>1278</v>
      </c>
      <c r="E120" s="115">
        <v>244</v>
      </c>
      <c r="F120" s="116">
        <v>8.1967213114754092E-2</v>
      </c>
      <c r="G120" s="116">
        <v>0.17622950819672131</v>
      </c>
      <c r="H120" s="116">
        <v>8.1967213114754103E-3</v>
      </c>
      <c r="I120" s="117">
        <v>4.5081967213114763E-2</v>
      </c>
      <c r="J120" s="118">
        <f>VLOOKUP(Table1[[#This Row],[School LEA]],'[1]Statewide Report 2017-2018'!$1:$1048576,8,FALSE)</f>
        <v>0.76639299999999999</v>
      </c>
      <c r="K120" s="116">
        <v>0.91393442622950816</v>
      </c>
      <c r="L120" s="116">
        <v>3.6885245901639337E-2</v>
      </c>
      <c r="M120" s="116">
        <v>4.0983606557377103E-3</v>
      </c>
      <c r="N120" s="119">
        <v>4.5081967213114763E-2</v>
      </c>
      <c r="O120" s="116">
        <v>8.6065573770491802E-2</v>
      </c>
      <c r="P120" s="146">
        <v>4</v>
      </c>
      <c r="Q120" s="160">
        <v>0</v>
      </c>
      <c r="R120" s="54">
        <v>4902006</v>
      </c>
      <c r="S120" s="125">
        <v>4902000</v>
      </c>
      <c r="T120" s="18"/>
      <c r="U120" s="18"/>
      <c r="V120" s="18"/>
    </row>
    <row r="121" spans="1:22" x14ac:dyDescent="0.25">
      <c r="A121" s="13">
        <v>112</v>
      </c>
      <c r="B121" s="95" t="s">
        <v>270</v>
      </c>
      <c r="C121" s="106" t="s">
        <v>1359</v>
      </c>
      <c r="D121" s="109" t="s">
        <v>1120</v>
      </c>
      <c r="E121" s="115">
        <v>333</v>
      </c>
      <c r="F121" s="116">
        <v>4.2042042042042052E-2</v>
      </c>
      <c r="G121" s="116">
        <v>9.90990990990991E-2</v>
      </c>
      <c r="H121" s="116">
        <v>0.14114114114114115</v>
      </c>
      <c r="I121" s="117">
        <v>1.201201201201201E-2</v>
      </c>
      <c r="J121" s="118">
        <f>VLOOKUP(Table1[[#This Row],[School LEA]],'[1]Statewide Report 2017-2018'!$1:$1048576,8,FALSE)</f>
        <v>0.72372400000000003</v>
      </c>
      <c r="K121" s="116">
        <v>0.4894894894894895</v>
      </c>
      <c r="L121" s="116">
        <v>0.21021021021021022</v>
      </c>
      <c r="M121" s="116">
        <v>0.12912912912912913</v>
      </c>
      <c r="N121" s="119">
        <v>0.17117117117117117</v>
      </c>
      <c r="O121" s="116">
        <v>0.51051051051051055</v>
      </c>
      <c r="P121" s="146">
        <v>1</v>
      </c>
      <c r="Q121" s="160">
        <v>0</v>
      </c>
      <c r="R121" s="54">
        <v>6601006</v>
      </c>
      <c r="S121" s="125">
        <v>6601000</v>
      </c>
      <c r="T121" s="21"/>
      <c r="U121" s="21"/>
      <c r="V121" s="21"/>
    </row>
    <row r="122" spans="1:22" x14ac:dyDescent="0.25">
      <c r="A122" s="13">
        <v>113</v>
      </c>
      <c r="B122" s="95" t="s">
        <v>91</v>
      </c>
      <c r="C122" s="106" t="s">
        <v>1338</v>
      </c>
      <c r="D122" s="109" t="s">
        <v>1071</v>
      </c>
      <c r="E122" s="115">
        <v>482</v>
      </c>
      <c r="F122" s="116">
        <v>2.2821576763485479E-2</v>
      </c>
      <c r="G122" s="116">
        <v>0.14315352697095435</v>
      </c>
      <c r="H122" s="116">
        <v>0.43568464730290457</v>
      </c>
      <c r="I122" s="117">
        <v>2.2821576763485479E-2</v>
      </c>
      <c r="J122" s="118">
        <f>VLOOKUP(Table1[[#This Row],[School LEA]],'[1]Statewide Report 2017-2018'!$1:$1048576,8,FALSE)</f>
        <v>0.753112</v>
      </c>
      <c r="K122" s="116">
        <v>0.36307053941908712</v>
      </c>
      <c r="L122" s="116">
        <v>0.56016597510373445</v>
      </c>
      <c r="M122" s="116">
        <v>1.0373443983402489E-2</v>
      </c>
      <c r="N122" s="119">
        <v>6.6390041493775934E-2</v>
      </c>
      <c r="O122" s="116">
        <v>0.63692946058091282</v>
      </c>
      <c r="P122" s="146">
        <v>1</v>
      </c>
      <c r="Q122" s="160">
        <v>0</v>
      </c>
      <c r="R122" s="54">
        <v>405041</v>
      </c>
      <c r="S122" s="125">
        <v>405000</v>
      </c>
    </row>
    <row r="123" spans="1:22" x14ac:dyDescent="0.25">
      <c r="A123" s="13">
        <v>114</v>
      </c>
      <c r="B123" s="95" t="s">
        <v>741</v>
      </c>
      <c r="C123" s="106" t="s">
        <v>1338</v>
      </c>
      <c r="D123" s="109" t="s">
        <v>1237</v>
      </c>
      <c r="E123" s="115">
        <v>408</v>
      </c>
      <c r="F123" s="116">
        <v>0.21568627450980393</v>
      </c>
      <c r="G123" s="116">
        <v>0.14460784313725492</v>
      </c>
      <c r="H123" s="116">
        <v>0.14460784313725492</v>
      </c>
      <c r="I123" s="117">
        <v>7.3529411764705899E-3</v>
      </c>
      <c r="J123" s="118">
        <f>VLOOKUP(Table1[[#This Row],[School LEA]],'[1]Statewide Report 2017-2018'!$1:$1048576,8,FALSE)</f>
        <v>0.69362699999999999</v>
      </c>
      <c r="K123" s="116">
        <v>8.0882352941176475E-2</v>
      </c>
      <c r="L123" s="116">
        <v>0.18627450980392157</v>
      </c>
      <c r="M123" s="116">
        <v>0.69607843137254899</v>
      </c>
      <c r="N123" s="119">
        <v>3.6764705882352942E-2</v>
      </c>
      <c r="O123" s="116">
        <v>0.91911764705882348</v>
      </c>
      <c r="P123" s="146">
        <v>3</v>
      </c>
      <c r="Q123" s="160">
        <v>0</v>
      </c>
      <c r="R123" s="54">
        <v>6001006</v>
      </c>
      <c r="S123" s="125">
        <v>6001000</v>
      </c>
      <c r="T123" s="18"/>
      <c r="U123" s="18"/>
      <c r="V123" s="18"/>
    </row>
    <row r="124" spans="1:22" x14ac:dyDescent="0.25">
      <c r="A124" s="13">
        <v>115</v>
      </c>
      <c r="B124" s="95" t="s">
        <v>778</v>
      </c>
      <c r="C124" s="106" t="s">
        <v>1362</v>
      </c>
      <c r="D124" s="109" t="s">
        <v>1238</v>
      </c>
      <c r="E124" s="115">
        <v>379</v>
      </c>
      <c r="F124" s="116">
        <v>8.9709762532981532E-2</v>
      </c>
      <c r="G124" s="116">
        <v>0.16094986807387862</v>
      </c>
      <c r="H124" s="116">
        <v>2.9023746701846969E-2</v>
      </c>
      <c r="I124" s="117">
        <v>2.3746701846965701E-2</v>
      </c>
      <c r="J124" s="118">
        <f>VLOOKUP(Table1[[#This Row],[School LEA]],'[1]Statewide Report 2017-2018'!$1:$1048576,8,FALSE)</f>
        <v>0.97097599999999995</v>
      </c>
      <c r="K124" s="116">
        <v>3.6939313984168873E-2</v>
      </c>
      <c r="L124" s="116">
        <v>5.8047493403693931E-2</v>
      </c>
      <c r="M124" s="116">
        <v>0.87598944591029027</v>
      </c>
      <c r="N124" s="119">
        <v>2.9023746701846969E-2</v>
      </c>
      <c r="O124" s="116">
        <v>0.96306068601583117</v>
      </c>
      <c r="P124" s="146">
        <v>3</v>
      </c>
      <c r="Q124" s="160">
        <v>0</v>
      </c>
      <c r="R124" s="54">
        <v>6002054</v>
      </c>
      <c r="S124" s="125">
        <v>6002000</v>
      </c>
      <c r="T124" s="20"/>
      <c r="U124" s="20"/>
      <c r="V124" s="20"/>
    </row>
    <row r="125" spans="1:22" x14ac:dyDescent="0.25">
      <c r="A125" s="13">
        <v>116</v>
      </c>
      <c r="B125" s="95" t="s">
        <v>202</v>
      </c>
      <c r="C125" s="106" t="s">
        <v>1359</v>
      </c>
      <c r="D125" s="109" t="s">
        <v>1101</v>
      </c>
      <c r="E125" s="115">
        <v>642</v>
      </c>
      <c r="F125" s="116">
        <v>7.6323987538940805E-2</v>
      </c>
      <c r="G125" s="116">
        <v>0.14485981308411214</v>
      </c>
      <c r="H125" s="116">
        <v>9.3457943925233603E-3</v>
      </c>
      <c r="I125" s="117">
        <v>0.13239875389408098</v>
      </c>
      <c r="J125" s="118">
        <f>VLOOKUP(Table1[[#This Row],[School LEA]],'[1]Statewide Report 2017-2018'!$1:$1048576,8,FALSE)</f>
        <v>0.76946999999999999</v>
      </c>
      <c r="K125" s="116">
        <v>0.87383177570093462</v>
      </c>
      <c r="L125" s="116">
        <v>5.1401869158878503E-2</v>
      </c>
      <c r="M125" s="116">
        <v>4.6728971962616802E-3</v>
      </c>
      <c r="N125" s="119">
        <v>7.0093457943925228E-2</v>
      </c>
      <c r="O125" s="116">
        <v>0.12616822429906541</v>
      </c>
      <c r="P125" s="146">
        <v>1</v>
      </c>
      <c r="Q125" s="160">
        <v>0</v>
      </c>
      <c r="R125" s="54">
        <v>4201001</v>
      </c>
      <c r="S125" s="125">
        <v>4201000</v>
      </c>
      <c r="T125" s="18"/>
      <c r="U125" s="18"/>
      <c r="V125" s="18"/>
    </row>
    <row r="126" spans="1:22" x14ac:dyDescent="0.25">
      <c r="A126" s="13">
        <v>117</v>
      </c>
      <c r="B126" s="95" t="s">
        <v>203</v>
      </c>
      <c r="C126" s="106" t="s">
        <v>1350</v>
      </c>
      <c r="D126" s="109" t="s">
        <v>1101</v>
      </c>
      <c r="E126" s="115">
        <v>278</v>
      </c>
      <c r="F126" s="116">
        <v>0.15107913669064749</v>
      </c>
      <c r="G126" s="116">
        <v>0.15107913669064749</v>
      </c>
      <c r="H126" s="116">
        <v>7.1942446043165497E-3</v>
      </c>
      <c r="I126" s="117">
        <v>0.14388489208633093</v>
      </c>
      <c r="J126" s="118">
        <f>VLOOKUP(Table1[[#This Row],[School LEA]],'[1]Statewide Report 2017-2018'!$1:$1048576,8,FALSE)</f>
        <v>0.66187099999999999</v>
      </c>
      <c r="K126" s="116">
        <v>0.93525179856115104</v>
      </c>
      <c r="L126" s="116">
        <v>3.237410071942446E-2</v>
      </c>
      <c r="M126" s="116">
        <v>7.1942446043165497E-3</v>
      </c>
      <c r="N126" s="119">
        <v>2.517985611510791E-2</v>
      </c>
      <c r="O126" s="116">
        <v>6.4748201438848921E-2</v>
      </c>
      <c r="P126" s="146">
        <v>1</v>
      </c>
      <c r="Q126" s="160">
        <v>0</v>
      </c>
      <c r="R126" s="54">
        <v>4201002</v>
      </c>
      <c r="S126" s="125">
        <v>4201000</v>
      </c>
      <c r="T126" s="18"/>
      <c r="U126" s="18"/>
      <c r="V126" s="18"/>
    </row>
    <row r="127" spans="1:22" x14ac:dyDescent="0.25">
      <c r="A127" s="13">
        <v>118</v>
      </c>
      <c r="B127" s="95" t="s">
        <v>204</v>
      </c>
      <c r="C127" s="106" t="s">
        <v>1355</v>
      </c>
      <c r="D127" s="109" t="s">
        <v>1101</v>
      </c>
      <c r="E127" s="115">
        <v>278</v>
      </c>
      <c r="F127" s="116">
        <v>0.19424460431654678</v>
      </c>
      <c r="G127" s="116">
        <v>0.12589928057553956</v>
      </c>
      <c r="H127" s="116">
        <v>0</v>
      </c>
      <c r="I127" s="117">
        <v>0.11510791366906475</v>
      </c>
      <c r="J127" s="118">
        <f>VLOOKUP(Table1[[#This Row],[School LEA]],'[1]Statewide Report 2017-2018'!$1:$1048576,8,FALSE)</f>
        <v>0.65107899999999996</v>
      </c>
      <c r="K127" s="116">
        <v>0.8920863309352518</v>
      </c>
      <c r="L127" s="116">
        <v>7.1942446043165464E-2</v>
      </c>
      <c r="M127" s="116">
        <v>3.5971223021582701E-3</v>
      </c>
      <c r="N127" s="119">
        <v>3.237410071942446E-2</v>
      </c>
      <c r="O127" s="116">
        <v>0.1079136690647482</v>
      </c>
      <c r="P127" s="146">
        <v>1</v>
      </c>
      <c r="Q127" s="160">
        <v>0</v>
      </c>
      <c r="R127" s="54">
        <v>4201003</v>
      </c>
      <c r="S127" s="125">
        <v>4201000</v>
      </c>
      <c r="T127" s="20"/>
      <c r="U127" s="20"/>
      <c r="V127" s="20"/>
    </row>
    <row r="128" spans="1:22" x14ac:dyDescent="0.25">
      <c r="A128" s="13">
        <v>119</v>
      </c>
      <c r="B128" s="95" t="s">
        <v>590</v>
      </c>
      <c r="C128" s="106" t="s">
        <v>1323</v>
      </c>
      <c r="D128" s="109" t="s">
        <v>1199</v>
      </c>
      <c r="E128" s="115">
        <v>247</v>
      </c>
      <c r="F128" s="116">
        <v>9.7165991902834009E-2</v>
      </c>
      <c r="G128" s="116">
        <v>0.19028340080971659</v>
      </c>
      <c r="H128" s="116">
        <v>0</v>
      </c>
      <c r="I128" s="117">
        <v>0.18218623481781376</v>
      </c>
      <c r="J128" s="118">
        <f>VLOOKUP(Table1[[#This Row],[School LEA]],'[1]Statewide Report 2017-2018'!$1:$1048576,8,FALSE)</f>
        <v>0.769231</v>
      </c>
      <c r="K128" s="116">
        <v>0.93522267206477738</v>
      </c>
      <c r="L128" s="116">
        <v>2.8340080971659919E-2</v>
      </c>
      <c r="M128" s="116">
        <v>3.2388663967611343E-2</v>
      </c>
      <c r="N128" s="119">
        <v>4.0485829959514196E-3</v>
      </c>
      <c r="O128" s="116">
        <v>6.4777327935222673E-2</v>
      </c>
      <c r="P128" s="146">
        <v>2</v>
      </c>
      <c r="Q128" s="160">
        <v>0</v>
      </c>
      <c r="R128" s="54">
        <v>7303014</v>
      </c>
      <c r="S128" s="125">
        <v>7303000</v>
      </c>
      <c r="T128" s="18"/>
      <c r="U128" s="18"/>
      <c r="V128" s="18"/>
    </row>
    <row r="129" spans="1:22" x14ac:dyDescent="0.25">
      <c r="A129" s="13">
        <v>120</v>
      </c>
      <c r="B129" s="95" t="s">
        <v>591</v>
      </c>
      <c r="C129" s="106" t="s">
        <v>1324</v>
      </c>
      <c r="D129" s="109" t="s">
        <v>1199</v>
      </c>
      <c r="E129" s="115">
        <v>208</v>
      </c>
      <c r="F129" s="116">
        <v>0.19711538461538461</v>
      </c>
      <c r="G129" s="116">
        <v>0.11538461538461539</v>
      </c>
      <c r="H129" s="116">
        <v>0</v>
      </c>
      <c r="I129" s="117">
        <v>0.125</v>
      </c>
      <c r="J129" s="118">
        <f>VLOOKUP(Table1[[#This Row],[School LEA]],'[1]Statewide Report 2017-2018'!$1:$1048576,8,FALSE)</f>
        <v>0.79807700000000004</v>
      </c>
      <c r="K129" s="116">
        <v>0.97596153846153844</v>
      </c>
      <c r="L129" s="116">
        <v>9.6153846153846194E-3</v>
      </c>
      <c r="M129" s="116">
        <v>1.442307692307692E-2</v>
      </c>
      <c r="N129" s="119">
        <v>0</v>
      </c>
      <c r="O129" s="116">
        <v>2.403846153846154E-2</v>
      </c>
      <c r="P129" s="146">
        <v>2</v>
      </c>
      <c r="Q129" s="160">
        <v>0</v>
      </c>
      <c r="R129" s="54">
        <v>7303015</v>
      </c>
      <c r="S129" s="125">
        <v>7303000</v>
      </c>
      <c r="T129" s="18"/>
      <c r="U129" s="18"/>
      <c r="V129" s="18"/>
    </row>
    <row r="130" spans="1:22" x14ac:dyDescent="0.25">
      <c r="A130" s="13">
        <v>121</v>
      </c>
      <c r="B130" s="95" t="s">
        <v>896</v>
      </c>
      <c r="C130" s="106" t="s">
        <v>1323</v>
      </c>
      <c r="D130" s="109" t="s">
        <v>1263</v>
      </c>
      <c r="E130" s="115">
        <v>136</v>
      </c>
      <c r="F130" s="116">
        <v>6.6176470588235295E-2</v>
      </c>
      <c r="G130" s="116">
        <v>8.8235294117647065E-2</v>
      </c>
      <c r="H130" s="116">
        <v>0</v>
      </c>
      <c r="I130" s="117">
        <v>7.3529411764705899E-3</v>
      </c>
      <c r="J130" s="118">
        <f>VLOOKUP(Table1[[#This Row],[School LEA]],'[1]Statewide Report 2017-2018'!$1:$1048576,8,FALSE)</f>
        <v>0.74264699999999995</v>
      </c>
      <c r="K130" s="116">
        <v>0.63235294117647056</v>
      </c>
      <c r="L130" s="116">
        <v>3.6764705882352942E-2</v>
      </c>
      <c r="M130" s="116">
        <v>0.31617647058823528</v>
      </c>
      <c r="N130" s="119">
        <v>1.470588235294118E-2</v>
      </c>
      <c r="O130" s="116">
        <v>0.36764705882352938</v>
      </c>
      <c r="P130" s="146">
        <v>4</v>
      </c>
      <c r="Q130" s="160">
        <v>0</v>
      </c>
      <c r="R130" s="54">
        <v>1408006</v>
      </c>
      <c r="S130" s="125">
        <v>1408000</v>
      </c>
      <c r="T130" s="21"/>
      <c r="U130" s="21"/>
      <c r="V130" s="21"/>
    </row>
    <row r="131" spans="1:22" x14ac:dyDescent="0.25">
      <c r="A131" s="13">
        <v>122</v>
      </c>
      <c r="B131" s="95" t="s">
        <v>897</v>
      </c>
      <c r="C131" s="106" t="s">
        <v>1324</v>
      </c>
      <c r="D131" s="109" t="s">
        <v>1263</v>
      </c>
      <c r="E131" s="115">
        <v>142</v>
      </c>
      <c r="F131" s="116">
        <v>0.26056338028169013</v>
      </c>
      <c r="G131" s="116">
        <v>7.746478873239436E-2</v>
      </c>
      <c r="H131" s="116">
        <v>0</v>
      </c>
      <c r="I131" s="117">
        <v>2.8169014084507039E-2</v>
      </c>
      <c r="J131" s="118">
        <f>VLOOKUP(Table1[[#This Row],[School LEA]],'[1]Statewide Report 2017-2018'!$1:$1048576,8,FALSE)</f>
        <v>0.690141</v>
      </c>
      <c r="K131" s="116">
        <v>0.65492957746478875</v>
      </c>
      <c r="L131" s="116">
        <v>2.1126760563380281E-2</v>
      </c>
      <c r="M131" s="116">
        <v>0.30985915492957744</v>
      </c>
      <c r="N131" s="119">
        <v>1.408450704225352E-2</v>
      </c>
      <c r="O131" s="116">
        <v>0.34507042253521125</v>
      </c>
      <c r="P131" s="146">
        <v>4</v>
      </c>
      <c r="Q131" s="160">
        <v>0</v>
      </c>
      <c r="R131" s="54">
        <v>1408007</v>
      </c>
      <c r="S131" s="125">
        <v>1408000</v>
      </c>
      <c r="T131" s="18"/>
      <c r="U131" s="18"/>
      <c r="V131" s="18"/>
    </row>
    <row r="132" spans="1:22" x14ac:dyDescent="0.25">
      <c r="A132" s="13">
        <v>123</v>
      </c>
      <c r="B132" s="94" t="s">
        <v>746</v>
      </c>
      <c r="C132" s="106" t="s">
        <v>1362</v>
      </c>
      <c r="D132" s="109" t="s">
        <v>1237</v>
      </c>
      <c r="E132" s="115">
        <v>420</v>
      </c>
      <c r="F132" s="116">
        <v>8.5714285714285715E-2</v>
      </c>
      <c r="G132" s="116">
        <v>0.12619047619047619</v>
      </c>
      <c r="H132" s="116">
        <v>7.3809523809523811E-2</v>
      </c>
      <c r="I132" s="117">
        <v>3.5714285714285712E-2</v>
      </c>
      <c r="J132" s="118">
        <f>VLOOKUP(Table1[[#This Row],[School LEA]],'[1]Statewide Report 2017-2018'!$1:$1048576,8,FALSE)</f>
        <v>0.82142899999999996</v>
      </c>
      <c r="K132" s="116">
        <v>5.9523809523809521E-2</v>
      </c>
      <c r="L132" s="116">
        <v>0.10714285714285714</v>
      </c>
      <c r="M132" s="116">
        <v>0.80238095238095242</v>
      </c>
      <c r="N132" s="119">
        <v>3.095238095238095E-2</v>
      </c>
      <c r="O132" s="116">
        <v>0.94047619047619047</v>
      </c>
      <c r="P132" s="146">
        <v>3</v>
      </c>
      <c r="Q132" s="160">
        <v>0</v>
      </c>
      <c r="R132" s="54">
        <v>6001018</v>
      </c>
      <c r="S132" s="125">
        <v>6001000</v>
      </c>
      <c r="T132" s="18"/>
      <c r="U132" s="18"/>
      <c r="V132" s="18"/>
    </row>
    <row r="133" spans="1:22" x14ac:dyDescent="0.25">
      <c r="A133" s="13">
        <v>124</v>
      </c>
      <c r="B133" s="95" t="s">
        <v>447</v>
      </c>
      <c r="C133" s="106" t="s">
        <v>1323</v>
      </c>
      <c r="D133" s="109" t="s">
        <v>1156</v>
      </c>
      <c r="E133" s="115">
        <v>571</v>
      </c>
      <c r="F133" s="116">
        <v>5.6042031523642732E-2</v>
      </c>
      <c r="G133" s="116">
        <v>8.5814360770577927E-2</v>
      </c>
      <c r="H133" s="116">
        <v>3.5026269702276699E-3</v>
      </c>
      <c r="I133" s="117">
        <v>5.2539404553415096E-3</v>
      </c>
      <c r="J133" s="118">
        <f>VLOOKUP(Table1[[#This Row],[School LEA]],'[1]Statewide Report 2017-2018'!$1:$1048576,8,FALSE)</f>
        <v>0.69001800000000002</v>
      </c>
      <c r="K133" s="116">
        <v>0.41856392294220668</v>
      </c>
      <c r="L133" s="116">
        <v>5.9544658493870403E-2</v>
      </c>
      <c r="M133" s="116">
        <v>0.49562171628721541</v>
      </c>
      <c r="N133" s="119">
        <v>2.6269702276707531E-2</v>
      </c>
      <c r="O133" s="116">
        <v>0.58143607705779332</v>
      </c>
      <c r="P133" s="146">
        <v>2</v>
      </c>
      <c r="Q133" s="160">
        <v>0</v>
      </c>
      <c r="R133" s="54">
        <v>1803025</v>
      </c>
      <c r="S133" s="125">
        <v>1803000</v>
      </c>
      <c r="T133" s="18"/>
      <c r="U133" s="18"/>
      <c r="V133" s="18"/>
    </row>
    <row r="134" spans="1:22" x14ac:dyDescent="0.25">
      <c r="A134" s="13">
        <v>125</v>
      </c>
      <c r="B134" s="94" t="s">
        <v>67</v>
      </c>
      <c r="C134" s="106" t="s">
        <v>1333</v>
      </c>
      <c r="D134" s="109" t="s">
        <v>1067</v>
      </c>
      <c r="E134" s="115">
        <v>495</v>
      </c>
      <c r="F134" s="116">
        <v>0.14949494949494949</v>
      </c>
      <c r="G134" s="116">
        <v>7.2727272727272724E-2</v>
      </c>
      <c r="H134" s="116">
        <v>1.01010101010101E-2</v>
      </c>
      <c r="I134" s="117">
        <v>4.0404040404040404E-3</v>
      </c>
      <c r="J134" s="118">
        <f>VLOOKUP(Table1[[#This Row],[School LEA]],'[1]Statewide Report 2017-2018'!$1:$1048576,8,FALSE)</f>
        <v>6.6667000000000004E-2</v>
      </c>
      <c r="K134" s="116">
        <v>0.77979797979797982</v>
      </c>
      <c r="L134" s="116">
        <v>8.2828282828282834E-2</v>
      </c>
      <c r="M134" s="116">
        <v>2.222222222222222E-2</v>
      </c>
      <c r="N134" s="119">
        <v>0.11515151515151516</v>
      </c>
      <c r="O134" s="116">
        <v>0.2202020202020202</v>
      </c>
      <c r="P134" s="146">
        <v>1</v>
      </c>
      <c r="Q134" s="160">
        <v>0</v>
      </c>
      <c r="R134" s="54">
        <v>401017</v>
      </c>
      <c r="S134" s="125">
        <v>401000</v>
      </c>
    </row>
    <row r="135" spans="1:22" x14ac:dyDescent="0.25">
      <c r="A135" s="13">
        <v>126</v>
      </c>
      <c r="B135" s="95" t="s">
        <v>1046</v>
      </c>
      <c r="C135" s="106" t="s">
        <v>1324</v>
      </c>
      <c r="D135" s="109" t="s">
        <v>1313</v>
      </c>
      <c r="E135" s="115">
        <v>202</v>
      </c>
      <c r="F135" s="116">
        <v>0.10891089108910891</v>
      </c>
      <c r="G135" s="116">
        <v>0.13861386138613863</v>
      </c>
      <c r="H135" s="116">
        <v>4.9504950495049497E-3</v>
      </c>
      <c r="I135" s="117">
        <v>0.15346534653465346</v>
      </c>
      <c r="J135" s="118">
        <f>VLOOKUP(Table1[[#This Row],[School LEA]],'[1]Statewide Report 2017-2018'!$1:$1048576,8,FALSE)</f>
        <v>0.747525</v>
      </c>
      <c r="K135" s="116">
        <v>0.30693069306930693</v>
      </c>
      <c r="L135" s="116">
        <v>1.9801980198019799E-2</v>
      </c>
      <c r="M135" s="116">
        <v>0.65346534653465349</v>
      </c>
      <c r="N135" s="119">
        <v>1.9801980198019799E-2</v>
      </c>
      <c r="O135" s="116">
        <v>0.69306930693069313</v>
      </c>
      <c r="P135" s="146">
        <v>5</v>
      </c>
      <c r="Q135" s="160">
        <v>0</v>
      </c>
      <c r="R135" s="54">
        <v>4801003</v>
      </c>
      <c r="S135" s="125">
        <v>4801000</v>
      </c>
      <c r="T135" s="18"/>
      <c r="U135" s="18"/>
      <c r="V135" s="18"/>
    </row>
    <row r="136" spans="1:22" x14ac:dyDescent="0.25">
      <c r="A136" s="13">
        <v>127</v>
      </c>
      <c r="B136" s="95" t="s">
        <v>698</v>
      </c>
      <c r="C136" s="106" t="s">
        <v>1352</v>
      </c>
      <c r="D136" s="109" t="s">
        <v>1228</v>
      </c>
      <c r="E136" s="115">
        <v>458</v>
      </c>
      <c r="F136" s="116">
        <v>0.1091703056768559</v>
      </c>
      <c r="G136" s="116">
        <v>0.11790393013100436</v>
      </c>
      <c r="H136" s="116">
        <v>8.7336244541484694E-3</v>
      </c>
      <c r="I136" s="117">
        <v>1.0917030567685591E-2</v>
      </c>
      <c r="J136" s="118">
        <f>VLOOKUP(Table1[[#This Row],[School LEA]],'[1]Statewide Report 2017-2018'!$1:$1048576,8,FALSE)</f>
        <v>0.941048</v>
      </c>
      <c r="K136" s="116">
        <v>1.310043668122271E-2</v>
      </c>
      <c r="L136" s="116">
        <v>1.0917030567685591E-2</v>
      </c>
      <c r="M136" s="116">
        <v>0.96724890829694321</v>
      </c>
      <c r="N136" s="119">
        <v>8.7336244541484694E-3</v>
      </c>
      <c r="O136" s="116">
        <v>0.98689956331877726</v>
      </c>
      <c r="P136" s="146">
        <v>3</v>
      </c>
      <c r="Q136" s="160">
        <v>0</v>
      </c>
      <c r="R136" s="54">
        <v>3505026</v>
      </c>
      <c r="S136" s="125">
        <v>3505000</v>
      </c>
      <c r="T136" s="18"/>
      <c r="U136" s="18"/>
      <c r="V136" s="18"/>
    </row>
    <row r="137" spans="1:22" x14ac:dyDescent="0.25">
      <c r="A137" s="13">
        <v>128</v>
      </c>
      <c r="B137" s="94" t="s">
        <v>414</v>
      </c>
      <c r="C137" s="106" t="s">
        <v>1337</v>
      </c>
      <c r="D137" s="109" t="s">
        <v>1149</v>
      </c>
      <c r="E137" s="115">
        <v>641</v>
      </c>
      <c r="F137" s="116">
        <v>0</v>
      </c>
      <c r="G137" s="116">
        <v>0.12324492979719189</v>
      </c>
      <c r="H137" s="116">
        <v>3.1201248049921998E-3</v>
      </c>
      <c r="I137" s="117">
        <v>2.9641185647425902E-2</v>
      </c>
      <c r="J137" s="118">
        <f>VLOOKUP(Table1[[#This Row],[School LEA]],'[1]Statewide Report 2017-2018'!$1:$1048576,8,FALSE)</f>
        <v>0.338534</v>
      </c>
      <c r="K137" s="116">
        <v>0.91731669266770666</v>
      </c>
      <c r="L137" s="116">
        <v>4.8361934477379097E-2</v>
      </c>
      <c r="M137" s="116">
        <v>2.1840873634945399E-2</v>
      </c>
      <c r="N137" s="119">
        <v>1.2480499219968799E-2</v>
      </c>
      <c r="O137" s="116">
        <v>8.2683307332293288E-2</v>
      </c>
      <c r="P137" s="146">
        <v>2</v>
      </c>
      <c r="Q137" s="160">
        <v>0</v>
      </c>
      <c r="R137" s="54">
        <v>1603006</v>
      </c>
      <c r="S137" s="125">
        <v>1603000</v>
      </c>
      <c r="T137" s="20"/>
      <c r="U137" s="20"/>
      <c r="V137" s="20"/>
    </row>
    <row r="138" spans="1:22" x14ac:dyDescent="0.25">
      <c r="A138" s="13">
        <v>129</v>
      </c>
      <c r="B138" s="95" t="s">
        <v>415</v>
      </c>
      <c r="C138" s="106" t="s">
        <v>1350</v>
      </c>
      <c r="D138" s="109" t="s">
        <v>1149</v>
      </c>
      <c r="E138" s="115">
        <v>465</v>
      </c>
      <c r="F138" s="116">
        <v>9.2473118279569888E-2</v>
      </c>
      <c r="G138" s="116">
        <v>0.10967741935483871</v>
      </c>
      <c r="H138" s="116">
        <v>1.075268817204301E-2</v>
      </c>
      <c r="I138" s="117">
        <v>4.3010752688172E-3</v>
      </c>
      <c r="J138" s="118">
        <f>VLOOKUP(Table1[[#This Row],[School LEA]],'[1]Statewide Report 2017-2018'!$1:$1048576,8,FALSE)</f>
        <v>0.26451599999999997</v>
      </c>
      <c r="K138" s="116">
        <v>0.90537634408602152</v>
      </c>
      <c r="L138" s="116">
        <v>3.2258064516129031E-2</v>
      </c>
      <c r="M138" s="116">
        <v>2.3655913978494619E-2</v>
      </c>
      <c r="N138" s="119">
        <v>3.870967741935484E-2</v>
      </c>
      <c r="O138" s="116">
        <v>9.4623655913978491E-2</v>
      </c>
      <c r="P138" s="146">
        <v>2</v>
      </c>
      <c r="Q138" s="160">
        <v>0</v>
      </c>
      <c r="R138" s="54">
        <v>1603007</v>
      </c>
      <c r="S138" s="125">
        <v>1603000</v>
      </c>
      <c r="T138" s="21"/>
      <c r="U138" s="21"/>
      <c r="V138" s="21"/>
    </row>
    <row r="139" spans="1:22" x14ac:dyDescent="0.25">
      <c r="A139" s="13">
        <v>130</v>
      </c>
      <c r="B139" s="95" t="s">
        <v>417</v>
      </c>
      <c r="C139" s="106" t="s">
        <v>1355</v>
      </c>
      <c r="D139" s="109" t="s">
        <v>1149</v>
      </c>
      <c r="E139" s="115">
        <v>572</v>
      </c>
      <c r="F139" s="116">
        <v>9.0909090909090912E-2</v>
      </c>
      <c r="G139" s="116">
        <v>0.11538461538461539</v>
      </c>
      <c r="H139" s="116">
        <v>5.2447552447552502E-3</v>
      </c>
      <c r="I139" s="117">
        <v>5.0699300699300703E-2</v>
      </c>
      <c r="J139" s="118">
        <f>VLOOKUP(Table1[[#This Row],[School LEA]],'[1]Statewide Report 2017-2018'!$1:$1048576,8,FALSE)</f>
        <v>0.334507</v>
      </c>
      <c r="K139" s="116">
        <v>0.91258741258741261</v>
      </c>
      <c r="L139" s="116">
        <v>4.5454545454545463E-2</v>
      </c>
      <c r="M139" s="116">
        <v>2.6223776223776221E-2</v>
      </c>
      <c r="N139" s="119">
        <v>1.5734265734265739E-2</v>
      </c>
      <c r="O139" s="116">
        <v>8.7412587412587422E-2</v>
      </c>
      <c r="P139" s="146">
        <v>2</v>
      </c>
      <c r="Q139" s="160">
        <v>0</v>
      </c>
      <c r="R139" s="54">
        <v>1603010</v>
      </c>
      <c r="S139" s="125">
        <v>1603000</v>
      </c>
      <c r="T139" s="21"/>
      <c r="U139" s="21"/>
      <c r="V139" s="21"/>
    </row>
    <row r="140" spans="1:22" x14ac:dyDescent="0.25">
      <c r="A140" s="13">
        <v>131</v>
      </c>
      <c r="B140" s="95" t="s">
        <v>416</v>
      </c>
      <c r="C140" s="106" t="s">
        <v>1365</v>
      </c>
      <c r="D140" s="109" t="s">
        <v>1149</v>
      </c>
      <c r="E140" s="115">
        <v>799</v>
      </c>
      <c r="F140" s="116">
        <v>8.2603254067584481E-2</v>
      </c>
      <c r="G140" s="116">
        <v>0.12640801001251564</v>
      </c>
      <c r="H140" s="116">
        <v>1.251564455569462E-2</v>
      </c>
      <c r="I140" s="117">
        <v>5.8823529411764712E-2</v>
      </c>
      <c r="J140" s="118">
        <f>VLOOKUP(Table1[[#This Row],[School LEA]],'[1]Statewide Report 2017-2018'!$1:$1048576,8,FALSE)</f>
        <v>0.37171500000000002</v>
      </c>
      <c r="K140" s="116">
        <v>0.93116395494367965</v>
      </c>
      <c r="L140" s="116">
        <v>3.3792240300375469E-2</v>
      </c>
      <c r="M140" s="116">
        <v>1.7521902377972472E-2</v>
      </c>
      <c r="N140" s="119">
        <v>1.7521902377972472E-2</v>
      </c>
      <c r="O140" s="116">
        <v>6.8836045056320405E-2</v>
      </c>
      <c r="P140" s="146">
        <v>2</v>
      </c>
      <c r="Q140" s="160">
        <v>0</v>
      </c>
      <c r="R140" s="54">
        <v>1603009</v>
      </c>
      <c r="S140" s="125">
        <v>1603000</v>
      </c>
      <c r="T140" s="18"/>
      <c r="U140" s="18"/>
      <c r="V140" s="18"/>
    </row>
    <row r="141" spans="1:22" x14ac:dyDescent="0.25">
      <c r="A141" s="13">
        <v>132</v>
      </c>
      <c r="B141" s="95" t="s">
        <v>1042</v>
      </c>
      <c r="C141" s="106" t="s">
        <v>1338</v>
      </c>
      <c r="D141" s="109" t="s">
        <v>1312</v>
      </c>
      <c r="E141" s="115">
        <v>711</v>
      </c>
      <c r="F141" s="116">
        <v>2.2503516174402251E-2</v>
      </c>
      <c r="G141" s="116">
        <v>0.12236286919831224</v>
      </c>
      <c r="H141" s="116">
        <v>5.2039381153305198E-2</v>
      </c>
      <c r="I141" s="117">
        <v>3.0942334739803099E-2</v>
      </c>
      <c r="J141" s="118">
        <f>VLOOKUP(Table1[[#This Row],[School LEA]],'[1]Statewide Report 2017-2018'!$1:$1048576,8,FALSE)</f>
        <v>0.72433199999999998</v>
      </c>
      <c r="K141" s="116">
        <v>0.71167369901547117</v>
      </c>
      <c r="L141" s="116">
        <v>8.4388185654008435E-2</v>
      </c>
      <c r="M141" s="116">
        <v>0.16174402250351619</v>
      </c>
      <c r="N141" s="119">
        <v>4.2194092827004218E-2</v>
      </c>
      <c r="O141" s="116">
        <v>0.28832630098452883</v>
      </c>
      <c r="P141" s="146">
        <v>5</v>
      </c>
      <c r="Q141" s="160">
        <v>0</v>
      </c>
      <c r="R141" s="54">
        <v>4003014</v>
      </c>
      <c r="S141" s="125">
        <v>4003000</v>
      </c>
      <c r="T141" s="18"/>
      <c r="U141" s="18"/>
      <c r="V141" s="18"/>
    </row>
    <row r="142" spans="1:22" x14ac:dyDescent="0.25">
      <c r="A142" s="13">
        <v>133</v>
      </c>
      <c r="B142" s="95" t="s">
        <v>265</v>
      </c>
      <c r="C142" s="106" t="s">
        <v>1343</v>
      </c>
      <c r="D142" s="109" t="s">
        <v>1119</v>
      </c>
      <c r="E142" s="115">
        <v>195</v>
      </c>
      <c r="F142" s="116">
        <v>8.2051282051282051E-2</v>
      </c>
      <c r="G142" s="116">
        <v>0.1641025641025641</v>
      </c>
      <c r="H142" s="116">
        <v>0</v>
      </c>
      <c r="I142" s="117">
        <v>4.6153846153846163E-2</v>
      </c>
      <c r="J142" s="118">
        <f>VLOOKUP(Table1[[#This Row],[School LEA]],'[1]Statewide Report 2017-2018'!$1:$1048576,8,FALSE)</f>
        <v>0.83076899999999998</v>
      </c>
      <c r="K142" s="116">
        <v>0.96923076923076923</v>
      </c>
      <c r="L142" s="116">
        <v>3.0769230769230771E-2</v>
      </c>
      <c r="M142" s="116">
        <v>0</v>
      </c>
      <c r="N142" s="119">
        <v>0</v>
      </c>
      <c r="O142" s="116">
        <v>3.0769230769230771E-2</v>
      </c>
      <c r="P142" s="146">
        <v>1</v>
      </c>
      <c r="Q142" s="160">
        <v>0</v>
      </c>
      <c r="R142" s="54">
        <v>6505017</v>
      </c>
      <c r="S142" s="125">
        <v>6505000</v>
      </c>
      <c r="T142" s="18"/>
      <c r="U142" s="18"/>
      <c r="V142" s="18"/>
    </row>
    <row r="143" spans="1:22" x14ac:dyDescent="0.25">
      <c r="A143" s="13">
        <v>134</v>
      </c>
      <c r="B143" s="95" t="s">
        <v>1018</v>
      </c>
      <c r="C143" s="106" t="s">
        <v>1363</v>
      </c>
      <c r="D143" s="109" t="s">
        <v>1302</v>
      </c>
      <c r="E143" s="115">
        <v>264</v>
      </c>
      <c r="F143" s="116">
        <v>0.16666666666666666</v>
      </c>
      <c r="G143" s="116">
        <v>0.13257575757575757</v>
      </c>
      <c r="H143" s="116">
        <v>3.787878787878788E-2</v>
      </c>
      <c r="I143" s="117">
        <v>7.5757575757575803E-3</v>
      </c>
      <c r="J143" s="118">
        <f>VLOOKUP(Table1[[#This Row],[School LEA]],'[1]Statewide Report 2017-2018'!$1:$1048576,8,FALSE)</f>
        <v>0.71969700000000003</v>
      </c>
      <c r="K143" s="116">
        <v>0.36363636363636365</v>
      </c>
      <c r="L143" s="116">
        <v>0.25</v>
      </c>
      <c r="M143" s="116">
        <v>0.35606060606060608</v>
      </c>
      <c r="N143" s="119">
        <v>3.03030303030303E-2</v>
      </c>
      <c r="O143" s="116">
        <v>0.63636363636363635</v>
      </c>
      <c r="P143" s="146">
        <v>5</v>
      </c>
      <c r="Q143" s="160">
        <v>0</v>
      </c>
      <c r="R143" s="54">
        <v>602704</v>
      </c>
      <c r="S143" s="125">
        <v>602000</v>
      </c>
      <c r="T143" s="18"/>
      <c r="U143" s="18"/>
      <c r="V143" s="18"/>
    </row>
    <row r="144" spans="1:22" x14ac:dyDescent="0.25">
      <c r="A144" s="13">
        <v>135</v>
      </c>
      <c r="B144" s="95" t="s">
        <v>869</v>
      </c>
      <c r="C144" s="106" t="s">
        <v>1338</v>
      </c>
      <c r="D144" s="109" t="s">
        <v>1257</v>
      </c>
      <c r="E144" s="115">
        <v>765</v>
      </c>
      <c r="F144" s="116">
        <v>4.3137254901960777E-2</v>
      </c>
      <c r="G144" s="116">
        <v>0.12549019607843137</v>
      </c>
      <c r="H144" s="116">
        <v>5.3594771241830062E-2</v>
      </c>
      <c r="I144" s="117">
        <v>1.045751633986928E-2</v>
      </c>
      <c r="J144" s="118">
        <f>VLOOKUP(Table1[[#This Row],[School LEA]],'[1]Statewide Report 2017-2018'!$1:$1048576,8,FALSE)</f>
        <v>0.50588200000000005</v>
      </c>
      <c r="K144" s="116">
        <v>0.63267973856209148</v>
      </c>
      <c r="L144" s="116">
        <v>0.11503267973856209</v>
      </c>
      <c r="M144" s="116">
        <v>0.21699346405228759</v>
      </c>
      <c r="N144" s="119">
        <v>3.5294117647058823E-2</v>
      </c>
      <c r="O144" s="116">
        <v>0.36732026143790847</v>
      </c>
      <c r="P144" s="146">
        <v>3</v>
      </c>
      <c r="Q144" s="160">
        <v>0</v>
      </c>
      <c r="R144" s="54">
        <v>6303020</v>
      </c>
      <c r="S144" s="125">
        <v>6303000</v>
      </c>
      <c r="T144" s="18"/>
      <c r="U144" s="18"/>
      <c r="V144" s="18"/>
    </row>
    <row r="145" spans="1:22" x14ac:dyDescent="0.25">
      <c r="A145" s="13">
        <v>136</v>
      </c>
      <c r="B145" s="94" t="s">
        <v>870</v>
      </c>
      <c r="C145" s="106" t="s">
        <v>1330</v>
      </c>
      <c r="D145" s="109" t="s">
        <v>1257</v>
      </c>
      <c r="E145" s="115">
        <v>2708</v>
      </c>
      <c r="F145" s="116">
        <v>0.14444033985962321</v>
      </c>
      <c r="G145" s="116">
        <v>0.11119320280753602</v>
      </c>
      <c r="H145" s="116">
        <v>5.8367196158108613E-2</v>
      </c>
      <c r="I145" s="117">
        <v>3.32471370520872E-3</v>
      </c>
      <c r="J145" s="118">
        <f>VLOOKUP(Table1[[#This Row],[School LEA]],'[1]Statewide Report 2017-2018'!$1:$1048576,8,FALSE)</f>
        <v>0.30280600000000002</v>
      </c>
      <c r="K145" s="116">
        <v>0.67614475627769577</v>
      </c>
      <c r="L145" s="116">
        <v>0.11521418020679468</v>
      </c>
      <c r="M145" s="116">
        <v>0.17208271787296897</v>
      </c>
      <c r="N145" s="119">
        <v>3.6558345642540617E-2</v>
      </c>
      <c r="O145" s="116">
        <v>0.32385524372230429</v>
      </c>
      <c r="P145" s="146">
        <v>3</v>
      </c>
      <c r="Q145" s="160">
        <v>0</v>
      </c>
      <c r="R145" s="54">
        <v>6303022</v>
      </c>
      <c r="S145" s="125">
        <v>6303000</v>
      </c>
      <c r="T145" s="20"/>
      <c r="U145" s="20"/>
      <c r="V145" s="20"/>
    </row>
    <row r="146" spans="1:22" x14ac:dyDescent="0.25">
      <c r="A146" s="13">
        <v>137</v>
      </c>
      <c r="B146" s="95" t="s">
        <v>873</v>
      </c>
      <c r="C146" s="106" t="s">
        <v>1335</v>
      </c>
      <c r="D146" s="109" t="s">
        <v>1257</v>
      </c>
      <c r="E146" s="115">
        <v>1199</v>
      </c>
      <c r="F146" s="116">
        <v>0.17848206839032527</v>
      </c>
      <c r="G146" s="116">
        <v>0.13427856547122602</v>
      </c>
      <c r="H146" s="116">
        <v>6.4220183486238536E-2</v>
      </c>
      <c r="I146" s="117">
        <v>5.8381984987489598E-3</v>
      </c>
      <c r="J146" s="118">
        <f>VLOOKUP(Table1[[#This Row],[School LEA]],'[1]Statewide Report 2017-2018'!$1:$1048576,8,FALSE)</f>
        <v>0.44036700000000001</v>
      </c>
      <c r="K146" s="116">
        <v>0.60884070058381989</v>
      </c>
      <c r="L146" s="116">
        <v>0.12427022518765637</v>
      </c>
      <c r="M146" s="116">
        <v>0.22685571309424521</v>
      </c>
      <c r="N146" s="119">
        <v>4.0033361134278557E-2</v>
      </c>
      <c r="O146" s="116">
        <v>0.39115929941618011</v>
      </c>
      <c r="P146" s="146">
        <v>3</v>
      </c>
      <c r="Q146" s="160">
        <v>0</v>
      </c>
      <c r="R146" s="54">
        <v>6303026</v>
      </c>
      <c r="S146" s="125">
        <v>6303000</v>
      </c>
      <c r="T146" s="18"/>
      <c r="U146" s="18"/>
      <c r="V146" s="18"/>
    </row>
    <row r="147" spans="1:22" x14ac:dyDescent="0.25">
      <c r="A147" s="13">
        <v>138</v>
      </c>
      <c r="B147" s="94" t="s">
        <v>419</v>
      </c>
      <c r="C147" s="106" t="s">
        <v>1359</v>
      </c>
      <c r="D147" s="109" t="s">
        <v>1150</v>
      </c>
      <c r="E147" s="115">
        <v>183</v>
      </c>
      <c r="F147" s="116">
        <v>6.5573770491803282E-2</v>
      </c>
      <c r="G147" s="116">
        <v>0.15846994535519127</v>
      </c>
      <c r="H147" s="116">
        <v>0.12021857923497267</v>
      </c>
      <c r="I147" s="117">
        <v>2.7322404371584699E-2</v>
      </c>
      <c r="J147" s="118">
        <f>VLOOKUP(Table1[[#This Row],[School LEA]],'[1]Statewide Report 2017-2018'!$1:$1048576,8,FALSE)</f>
        <v>0.62841499999999995</v>
      </c>
      <c r="K147" s="116">
        <v>0.76502732240437155</v>
      </c>
      <c r="L147" s="116">
        <v>0.21311475409836064</v>
      </c>
      <c r="M147" s="116">
        <v>5.4644808743169399E-3</v>
      </c>
      <c r="N147" s="119">
        <v>1.6393442622950821E-2</v>
      </c>
      <c r="O147" s="116">
        <v>0.2349726775956284</v>
      </c>
      <c r="P147" s="146">
        <v>2</v>
      </c>
      <c r="Q147" s="160">
        <v>0</v>
      </c>
      <c r="R147" s="54">
        <v>1605061</v>
      </c>
      <c r="S147" s="125">
        <v>1605000</v>
      </c>
      <c r="T147" s="18"/>
      <c r="U147" s="18"/>
      <c r="V147" s="18"/>
    </row>
    <row r="148" spans="1:22" x14ac:dyDescent="0.25">
      <c r="A148" s="13">
        <v>139</v>
      </c>
      <c r="B148" s="94" t="s">
        <v>421</v>
      </c>
      <c r="C148" s="106" t="s">
        <v>1350</v>
      </c>
      <c r="D148" s="109" t="s">
        <v>1150</v>
      </c>
      <c r="E148" s="115">
        <v>172</v>
      </c>
      <c r="F148" s="116">
        <v>0.16279069767441862</v>
      </c>
      <c r="G148" s="116">
        <v>0.13372093023255813</v>
      </c>
      <c r="H148" s="116">
        <v>6.3953488372093026E-2</v>
      </c>
      <c r="I148" s="117">
        <v>4.6511627906976737E-2</v>
      </c>
      <c r="J148" s="118">
        <f>VLOOKUP(Table1[[#This Row],[School LEA]],'[1]Statewide Report 2017-2018'!$1:$1048576,8,FALSE)</f>
        <v>0.43023299999999998</v>
      </c>
      <c r="K148" s="116">
        <v>0.86046511627906974</v>
      </c>
      <c r="L148" s="116">
        <v>0.11627906976744186</v>
      </c>
      <c r="M148" s="116">
        <v>0</v>
      </c>
      <c r="N148" s="119">
        <v>2.3255813953488368E-2</v>
      </c>
      <c r="O148" s="116">
        <v>0.13953488372093023</v>
      </c>
      <c r="P148" s="146">
        <v>2</v>
      </c>
      <c r="Q148" s="160">
        <v>0</v>
      </c>
      <c r="R148" s="54">
        <v>1605063</v>
      </c>
      <c r="S148" s="125">
        <v>1605000</v>
      </c>
      <c r="T148" s="18"/>
      <c r="U148" s="18"/>
      <c r="V148" s="18"/>
    </row>
    <row r="149" spans="1:22" x14ac:dyDescent="0.25">
      <c r="A149" s="13">
        <v>140</v>
      </c>
      <c r="B149" s="94" t="s">
        <v>420</v>
      </c>
      <c r="C149" s="106" t="s">
        <v>1355</v>
      </c>
      <c r="D149" s="109" t="s">
        <v>1150</v>
      </c>
      <c r="E149" s="115">
        <v>178</v>
      </c>
      <c r="F149" s="116">
        <v>0.1348314606741573</v>
      </c>
      <c r="G149" s="116">
        <v>0.10112359550561797</v>
      </c>
      <c r="H149" s="116">
        <v>0.1348314606741573</v>
      </c>
      <c r="I149" s="117">
        <v>2.247191011235955E-2</v>
      </c>
      <c r="J149" s="118">
        <f>VLOOKUP(Table1[[#This Row],[School LEA]],'[1]Statewide Report 2017-2018'!$1:$1048576,8,FALSE)</f>
        <v>0.60112399999999999</v>
      </c>
      <c r="K149" s="116">
        <v>0.7415730337078652</v>
      </c>
      <c r="L149" s="116">
        <v>0.23595505617977527</v>
      </c>
      <c r="M149" s="116">
        <v>1.123595505617978E-2</v>
      </c>
      <c r="N149" s="119">
        <v>1.123595505617978E-2</v>
      </c>
      <c r="O149" s="116">
        <v>0.2584269662921348</v>
      </c>
      <c r="P149" s="146">
        <v>2</v>
      </c>
      <c r="Q149" s="160">
        <v>0</v>
      </c>
      <c r="R149" s="54">
        <v>1605062</v>
      </c>
      <c r="S149" s="125">
        <v>1605000</v>
      </c>
      <c r="T149" s="20"/>
      <c r="U149" s="20"/>
      <c r="V149" s="20"/>
    </row>
    <row r="150" spans="1:22" x14ac:dyDescent="0.25">
      <c r="A150" s="13">
        <v>141</v>
      </c>
      <c r="B150" s="94" t="s">
        <v>418</v>
      </c>
      <c r="C150" s="106" t="s">
        <v>1359</v>
      </c>
      <c r="D150" s="109" t="s">
        <v>1150</v>
      </c>
      <c r="E150" s="115">
        <v>222</v>
      </c>
      <c r="F150" s="116">
        <v>7.6576576576576572E-2</v>
      </c>
      <c r="G150" s="116">
        <v>0.11261261261261261</v>
      </c>
      <c r="H150" s="116">
        <v>0.1036036036036036</v>
      </c>
      <c r="I150" s="117">
        <v>1.3513513513513511E-2</v>
      </c>
      <c r="J150" s="118">
        <f>VLOOKUP(Table1[[#This Row],[School LEA]],'[1]Statewide Report 2017-2018'!$1:$1048576,8,FALSE)</f>
        <v>0.59459499999999998</v>
      </c>
      <c r="K150" s="116">
        <v>0.78378378378378377</v>
      </c>
      <c r="L150" s="116">
        <v>0.19369369369369369</v>
      </c>
      <c r="M150" s="116">
        <v>1.3513513513513511E-2</v>
      </c>
      <c r="N150" s="119">
        <v>9.0090090090090107E-3</v>
      </c>
      <c r="O150" s="116">
        <v>0.2162162162162162</v>
      </c>
      <c r="P150" s="146">
        <v>2</v>
      </c>
      <c r="Q150" s="160">
        <v>0</v>
      </c>
      <c r="R150" s="54">
        <v>1605060</v>
      </c>
      <c r="S150" s="125">
        <v>1605000</v>
      </c>
      <c r="T150" s="20"/>
      <c r="U150" s="20"/>
      <c r="V150" s="20"/>
    </row>
    <row r="151" spans="1:22" x14ac:dyDescent="0.25">
      <c r="A151" s="13">
        <v>142</v>
      </c>
      <c r="B151" s="95" t="s">
        <v>327</v>
      </c>
      <c r="C151" s="106" t="s">
        <v>1331</v>
      </c>
      <c r="D151" s="109" t="s">
        <v>1130</v>
      </c>
      <c r="E151" s="115">
        <v>529</v>
      </c>
      <c r="F151" s="116">
        <v>8.5066162570888462E-2</v>
      </c>
      <c r="G151" s="116">
        <v>0.12665406427221171</v>
      </c>
      <c r="H151" s="116">
        <v>0.10964083175803403</v>
      </c>
      <c r="I151" s="117">
        <v>5.6710775047259E-3</v>
      </c>
      <c r="J151" s="118">
        <f>VLOOKUP(Table1[[#This Row],[School LEA]],'[1]Statewide Report 2017-2018'!$1:$1048576,8,FALSE)</f>
        <v>0.49338399999999999</v>
      </c>
      <c r="K151" s="116">
        <v>0.68620037807183365</v>
      </c>
      <c r="L151" s="116">
        <v>0.11342155009451796</v>
      </c>
      <c r="M151" s="116">
        <v>8.3175803402646506E-2</v>
      </c>
      <c r="N151" s="119">
        <v>0.11720226843100189</v>
      </c>
      <c r="O151" s="116">
        <v>0.31379962192816635</v>
      </c>
      <c r="P151" s="146">
        <v>1</v>
      </c>
      <c r="Q151" s="160">
        <v>0</v>
      </c>
      <c r="R151" s="54">
        <v>7203012</v>
      </c>
      <c r="S151" s="125">
        <v>7203000</v>
      </c>
      <c r="T151" s="20"/>
      <c r="U151" s="20"/>
      <c r="V151" s="20"/>
    </row>
    <row r="152" spans="1:22" x14ac:dyDescent="0.25">
      <c r="A152" s="13">
        <v>143</v>
      </c>
      <c r="B152" s="95" t="s">
        <v>175</v>
      </c>
      <c r="C152" s="106" t="s">
        <v>1335</v>
      </c>
      <c r="D152" s="109" t="s">
        <v>1094</v>
      </c>
      <c r="E152" s="115">
        <v>663</v>
      </c>
      <c r="F152" s="116">
        <v>8.4464555052790352E-2</v>
      </c>
      <c r="G152" s="116">
        <v>0.15987933634992457</v>
      </c>
      <c r="H152" s="116">
        <v>0.12518853695324283</v>
      </c>
      <c r="I152" s="117">
        <v>1.6591251885369529E-2</v>
      </c>
      <c r="J152" s="118">
        <f>VLOOKUP(Table1[[#This Row],[School LEA]],'[1]Statewide Report 2017-2018'!$1:$1048576,8,FALSE)</f>
        <v>0.70135700000000001</v>
      </c>
      <c r="K152" s="116">
        <v>0.63800904977375561</v>
      </c>
      <c r="L152" s="116">
        <v>0.22322775263951736</v>
      </c>
      <c r="M152" s="116">
        <v>2.4132730015082961E-2</v>
      </c>
      <c r="N152" s="119">
        <v>0.11463046757164404</v>
      </c>
      <c r="O152" s="116">
        <v>0.36199095022624439</v>
      </c>
      <c r="P152" s="146">
        <v>1</v>
      </c>
      <c r="Q152" s="160">
        <v>0</v>
      </c>
      <c r="R152" s="54">
        <v>1705026</v>
      </c>
      <c r="S152" s="125">
        <v>1705000</v>
      </c>
      <c r="T152" s="20"/>
      <c r="U152" s="20"/>
      <c r="V152" s="20"/>
    </row>
    <row r="153" spans="1:22" x14ac:dyDescent="0.25">
      <c r="A153" s="13">
        <v>144</v>
      </c>
      <c r="B153" s="95" t="s">
        <v>1045</v>
      </c>
      <c r="C153" s="106" t="s">
        <v>1323</v>
      </c>
      <c r="D153" s="109" t="s">
        <v>1313</v>
      </c>
      <c r="E153" s="115">
        <v>299</v>
      </c>
      <c r="F153" s="116">
        <v>6.0200668896321072E-2</v>
      </c>
      <c r="G153" s="116">
        <v>0.14381270903010032</v>
      </c>
      <c r="H153" s="116">
        <v>3.3444816053511701E-3</v>
      </c>
      <c r="I153" s="117">
        <v>6.6889632107023408E-2</v>
      </c>
      <c r="J153" s="118">
        <f>VLOOKUP(Table1[[#This Row],[School LEA]],'[1]Statewide Report 2017-2018'!$1:$1048576,8,FALSE)</f>
        <v>0.809365</v>
      </c>
      <c r="K153" s="116">
        <v>0.33779264214046822</v>
      </c>
      <c r="L153" s="116">
        <v>2.3411371237458189E-2</v>
      </c>
      <c r="M153" s="116">
        <v>0.63545150501672243</v>
      </c>
      <c r="N153" s="119">
        <v>3.3444816053511701E-3</v>
      </c>
      <c r="O153" s="116">
        <v>0.66220735785953178</v>
      </c>
      <c r="P153" s="146">
        <v>5</v>
      </c>
      <c r="Q153" s="160">
        <v>0</v>
      </c>
      <c r="R153" s="54">
        <v>4801001</v>
      </c>
      <c r="S153" s="125">
        <v>4801000</v>
      </c>
      <c r="T153" s="18"/>
      <c r="U153" s="18"/>
      <c r="V153" s="18"/>
    </row>
    <row r="154" spans="1:22" x14ac:dyDescent="0.25">
      <c r="A154" s="13">
        <v>145</v>
      </c>
      <c r="B154" s="95" t="s">
        <v>889</v>
      </c>
      <c r="C154" s="106" t="s">
        <v>1344</v>
      </c>
      <c r="D154" s="109" t="s">
        <v>1261</v>
      </c>
      <c r="E154" s="115">
        <v>222</v>
      </c>
      <c r="F154" s="116">
        <v>0.18018018018018017</v>
      </c>
      <c r="G154" s="116">
        <v>0.13513513513513514</v>
      </c>
      <c r="H154" s="116">
        <v>9.45945945945946E-2</v>
      </c>
      <c r="I154" s="117">
        <v>0</v>
      </c>
      <c r="J154" s="118">
        <f>VLOOKUP(Table1[[#This Row],[School LEA]],'[1]Statewide Report 2017-2018'!$1:$1048576,8,FALSE)</f>
        <v>0.73873900000000003</v>
      </c>
      <c r="K154" s="116">
        <v>0.52702702702702697</v>
      </c>
      <c r="L154" s="116">
        <v>0.22972972972972974</v>
      </c>
      <c r="M154" s="116">
        <v>0.22522522522522523</v>
      </c>
      <c r="N154" s="119">
        <v>1.8018018018018021E-2</v>
      </c>
      <c r="O154" s="116">
        <v>0.47297297297297303</v>
      </c>
      <c r="P154" s="146">
        <v>4</v>
      </c>
      <c r="Q154" s="160">
        <v>0</v>
      </c>
      <c r="R154" s="54">
        <v>1003017</v>
      </c>
      <c r="S154" s="125">
        <v>1003000</v>
      </c>
      <c r="T154" s="18"/>
      <c r="U154" s="18"/>
      <c r="V154" s="18"/>
    </row>
    <row r="155" spans="1:22" x14ac:dyDescent="0.25">
      <c r="A155" s="13">
        <v>146</v>
      </c>
      <c r="B155" s="94" t="s">
        <v>735</v>
      </c>
      <c r="C155" s="106" t="s">
        <v>1351</v>
      </c>
      <c r="D155" s="109" t="s">
        <v>1236</v>
      </c>
      <c r="E155" s="115">
        <v>801</v>
      </c>
      <c r="F155" s="116">
        <v>0.21722846441947566</v>
      </c>
      <c r="G155" s="116">
        <v>8.98876404494382E-2</v>
      </c>
      <c r="H155" s="116">
        <v>6.2421972534332099E-3</v>
      </c>
      <c r="I155" s="117">
        <v>2.49687890137328E-3</v>
      </c>
      <c r="J155" s="118">
        <f>VLOOKUP(Table1[[#This Row],[School LEA]],'[1]Statewide Report 2017-2018'!$1:$1048576,8,FALSE)</f>
        <v>0.31835200000000002</v>
      </c>
      <c r="K155" s="116">
        <v>0.8764044943820225</v>
      </c>
      <c r="L155" s="116">
        <v>5.6179775280898882E-2</v>
      </c>
      <c r="M155" s="116">
        <v>2.3720349563046191E-2</v>
      </c>
      <c r="N155" s="119">
        <v>4.3695380774032462E-2</v>
      </c>
      <c r="O155" s="116">
        <v>0.12359550561797752</v>
      </c>
      <c r="P155" s="146">
        <v>3</v>
      </c>
      <c r="Q155" s="160">
        <v>0</v>
      </c>
      <c r="R155" s="54">
        <v>4304017</v>
      </c>
      <c r="S155" s="125">
        <v>4304000</v>
      </c>
      <c r="T155" s="18"/>
      <c r="U155" s="18"/>
      <c r="V155" s="18"/>
    </row>
    <row r="156" spans="1:22" x14ac:dyDescent="0.25">
      <c r="A156" s="13">
        <v>147</v>
      </c>
      <c r="B156" s="95" t="s">
        <v>727</v>
      </c>
      <c r="C156" s="106" t="s">
        <v>1350</v>
      </c>
      <c r="D156" s="109" t="s">
        <v>1236</v>
      </c>
      <c r="E156" s="115">
        <v>2172</v>
      </c>
      <c r="F156" s="116">
        <v>0.17127071823204421</v>
      </c>
      <c r="G156" s="116">
        <v>0.10405156537753223</v>
      </c>
      <c r="H156" s="116">
        <v>1.5653775322283611E-2</v>
      </c>
      <c r="I156" s="117">
        <v>1.38121546961326E-3</v>
      </c>
      <c r="J156" s="118">
        <f>VLOOKUP(Table1[[#This Row],[School LEA]],'[1]Statewide Report 2017-2018'!$1:$1048576,8,FALSE)</f>
        <v>0.25966899999999998</v>
      </c>
      <c r="K156" s="116">
        <v>0.87523020257826889</v>
      </c>
      <c r="L156" s="116">
        <v>5.3867403314917128E-2</v>
      </c>
      <c r="M156" s="116">
        <v>2.3020257826887661E-2</v>
      </c>
      <c r="N156" s="119">
        <v>4.7882136279926338E-2</v>
      </c>
      <c r="O156" s="116">
        <v>0.12476979742173112</v>
      </c>
      <c r="P156" s="146">
        <v>3</v>
      </c>
      <c r="Q156" s="160">
        <v>0</v>
      </c>
      <c r="R156" s="54">
        <v>4304005</v>
      </c>
      <c r="S156" s="125">
        <v>4304000</v>
      </c>
      <c r="T156" s="18"/>
      <c r="U156" s="18"/>
      <c r="V156" s="18"/>
    </row>
    <row r="157" spans="1:22" x14ac:dyDescent="0.25">
      <c r="A157" s="13">
        <v>148</v>
      </c>
      <c r="B157" s="94" t="s">
        <v>730</v>
      </c>
      <c r="C157" s="106" t="s">
        <v>1332</v>
      </c>
      <c r="D157" s="109" t="s">
        <v>1236</v>
      </c>
      <c r="E157" s="115">
        <v>875</v>
      </c>
      <c r="F157" s="116">
        <v>0.17028571428571429</v>
      </c>
      <c r="G157" s="116">
        <v>0.10171428571428572</v>
      </c>
      <c r="H157" s="116">
        <v>8.0000000000000002E-3</v>
      </c>
      <c r="I157" s="117">
        <v>2.2857142857142898E-3</v>
      </c>
      <c r="J157" s="118">
        <f>VLOOKUP(Table1[[#This Row],[School LEA]],'[1]Statewide Report 2017-2018'!$1:$1048576,8,FALSE)</f>
        <v>0.33942899999999998</v>
      </c>
      <c r="K157" s="116">
        <v>0.86857142857142855</v>
      </c>
      <c r="L157" s="116">
        <v>5.3714285714285707E-2</v>
      </c>
      <c r="M157" s="116">
        <v>3.2000000000000001E-2</v>
      </c>
      <c r="N157" s="119">
        <v>4.5714285714285707E-2</v>
      </c>
      <c r="O157" s="116">
        <v>0.13142857142857142</v>
      </c>
      <c r="P157" s="146">
        <v>3</v>
      </c>
      <c r="Q157" s="160">
        <v>0</v>
      </c>
      <c r="R157" s="54">
        <v>4304011</v>
      </c>
      <c r="S157" s="125">
        <v>4304000</v>
      </c>
      <c r="T157" s="18"/>
      <c r="U157" s="18"/>
      <c r="V157" s="18"/>
    </row>
    <row r="158" spans="1:22" x14ac:dyDescent="0.25">
      <c r="A158" s="13">
        <v>149</v>
      </c>
      <c r="B158" s="95" t="s">
        <v>726</v>
      </c>
      <c r="C158" s="106" t="s">
        <v>1332</v>
      </c>
      <c r="D158" s="109" t="s">
        <v>1236</v>
      </c>
      <c r="E158" s="115">
        <v>741</v>
      </c>
      <c r="F158" s="116">
        <v>0.16194331983805668</v>
      </c>
      <c r="G158" s="116">
        <v>0.1417004048582996</v>
      </c>
      <c r="H158" s="116">
        <v>1.6194331983805672E-2</v>
      </c>
      <c r="I158" s="117">
        <v>1.34952766531714E-3</v>
      </c>
      <c r="J158" s="118">
        <f>VLOOKUP(Table1[[#This Row],[School LEA]],'[1]Statewide Report 2017-2018'!$1:$1048576,8,FALSE)</f>
        <v>0.38191599999999998</v>
      </c>
      <c r="K158" s="116">
        <v>0.8556005398110661</v>
      </c>
      <c r="L158" s="116">
        <v>7.5573549257759789E-2</v>
      </c>
      <c r="M158" s="116">
        <v>1.754385964912281E-2</v>
      </c>
      <c r="N158" s="119">
        <v>5.128205128205128E-2</v>
      </c>
      <c r="O158" s="116">
        <v>0.14439946018893388</v>
      </c>
      <c r="P158" s="146">
        <v>3</v>
      </c>
      <c r="Q158" s="160">
        <v>0</v>
      </c>
      <c r="R158" s="54">
        <v>4304004</v>
      </c>
      <c r="S158" s="125">
        <v>4304000</v>
      </c>
      <c r="T158" s="18"/>
      <c r="U158" s="18"/>
      <c r="V158" s="18"/>
    </row>
    <row r="159" spans="1:22" x14ac:dyDescent="0.25">
      <c r="A159" s="13">
        <v>150</v>
      </c>
      <c r="B159" s="94" t="s">
        <v>731</v>
      </c>
      <c r="C159" s="106" t="s">
        <v>1333</v>
      </c>
      <c r="D159" s="109" t="s">
        <v>1236</v>
      </c>
      <c r="E159" s="115">
        <v>839</v>
      </c>
      <c r="F159" s="116">
        <v>0.12276519666269368</v>
      </c>
      <c r="G159" s="116">
        <v>0.12038140643623362</v>
      </c>
      <c r="H159" s="116">
        <v>4.7675804529201402E-3</v>
      </c>
      <c r="I159" s="117">
        <v>0</v>
      </c>
      <c r="J159" s="118">
        <f>VLOOKUP(Table1[[#This Row],[School LEA]],'[1]Statewide Report 2017-2018'!$1:$1048576,8,FALSE)</f>
        <v>0.37306299999999998</v>
      </c>
      <c r="K159" s="116">
        <v>0.86769964243146602</v>
      </c>
      <c r="L159" s="116">
        <v>5.6019070321811679E-2</v>
      </c>
      <c r="M159" s="116">
        <v>2.5029797377830749E-2</v>
      </c>
      <c r="N159" s="119">
        <v>5.1251489868891539E-2</v>
      </c>
      <c r="O159" s="116">
        <v>0.13230035756853398</v>
      </c>
      <c r="P159" s="146">
        <v>3</v>
      </c>
      <c r="Q159" s="160">
        <v>0</v>
      </c>
      <c r="R159" s="54">
        <v>4304012</v>
      </c>
      <c r="S159" s="125">
        <v>4304000</v>
      </c>
      <c r="T159" s="20"/>
      <c r="U159" s="20"/>
      <c r="V159" s="20"/>
    </row>
    <row r="160" spans="1:22" x14ac:dyDescent="0.25">
      <c r="A160" s="13">
        <v>151</v>
      </c>
      <c r="B160" s="94" t="s">
        <v>729</v>
      </c>
      <c r="C160" s="106" t="s">
        <v>1333</v>
      </c>
      <c r="D160" s="109" t="s">
        <v>1236</v>
      </c>
      <c r="E160" s="115">
        <v>787</v>
      </c>
      <c r="F160" s="116">
        <v>9.9110546378653117E-2</v>
      </c>
      <c r="G160" s="116">
        <v>0.14612452350698857</v>
      </c>
      <c r="H160" s="116">
        <v>1.7789072426937742E-2</v>
      </c>
      <c r="I160" s="117">
        <v>3.8119440914866601E-3</v>
      </c>
      <c r="J160" s="118">
        <f>VLOOKUP(Table1[[#This Row],[School LEA]],'[1]Statewide Report 2017-2018'!$1:$1048576,8,FALSE)</f>
        <v>0.41169</v>
      </c>
      <c r="K160" s="116">
        <v>0.84625158831003811</v>
      </c>
      <c r="L160" s="116">
        <v>7.2426937738246502E-2</v>
      </c>
      <c r="M160" s="116">
        <v>2.795425667090216E-2</v>
      </c>
      <c r="N160" s="119">
        <v>5.3367217280813208E-2</v>
      </c>
      <c r="O160" s="116">
        <v>0.15374841168996189</v>
      </c>
      <c r="P160" s="146">
        <v>3</v>
      </c>
      <c r="Q160" s="160">
        <v>0</v>
      </c>
      <c r="R160" s="54">
        <v>4304010</v>
      </c>
      <c r="S160" s="125">
        <v>4304000</v>
      </c>
      <c r="T160" s="20"/>
      <c r="U160" s="20"/>
      <c r="V160" s="20"/>
    </row>
    <row r="161" spans="1:22" x14ac:dyDescent="0.25">
      <c r="A161" s="13">
        <v>152</v>
      </c>
      <c r="B161" s="95" t="s">
        <v>940</v>
      </c>
      <c r="C161" s="106" t="s">
        <v>1323</v>
      </c>
      <c r="D161" s="109" t="s">
        <v>1277</v>
      </c>
      <c r="E161" s="115">
        <v>307</v>
      </c>
      <c r="F161" s="116">
        <v>9.7719869706840393E-2</v>
      </c>
      <c r="G161" s="116">
        <v>0.16938110749185667</v>
      </c>
      <c r="H161" s="116">
        <v>0</v>
      </c>
      <c r="I161" s="117">
        <v>4.5602605863192182E-2</v>
      </c>
      <c r="J161" s="118">
        <f>VLOOKUP(Table1[[#This Row],[School LEA]],'[1]Statewide Report 2017-2018'!$1:$1048576,8,FALSE)</f>
        <v>0.83713400000000004</v>
      </c>
      <c r="K161" s="116">
        <v>0.80456026058631924</v>
      </c>
      <c r="L161" s="116">
        <v>0.15309446254071662</v>
      </c>
      <c r="M161" s="116">
        <v>0</v>
      </c>
      <c r="N161" s="119">
        <v>4.2345276872964167E-2</v>
      </c>
      <c r="O161" s="116">
        <v>0.19543973941368079</v>
      </c>
      <c r="P161" s="146">
        <v>4</v>
      </c>
      <c r="Q161" s="160">
        <v>0</v>
      </c>
      <c r="R161" s="54">
        <v>4901001</v>
      </c>
      <c r="S161" s="125">
        <v>4901000</v>
      </c>
      <c r="T161" s="18"/>
      <c r="U161" s="18"/>
      <c r="V161" s="18"/>
    </row>
    <row r="162" spans="1:22" x14ac:dyDescent="0.25">
      <c r="A162" s="13">
        <v>153</v>
      </c>
      <c r="B162" s="95" t="s">
        <v>941</v>
      </c>
      <c r="C162" s="106" t="s">
        <v>1324</v>
      </c>
      <c r="D162" s="109" t="s">
        <v>1277</v>
      </c>
      <c r="E162" s="115">
        <v>265</v>
      </c>
      <c r="F162" s="116">
        <v>0.16981132075471697</v>
      </c>
      <c r="G162" s="116">
        <v>7.5471698113207544E-2</v>
      </c>
      <c r="H162" s="116">
        <v>0</v>
      </c>
      <c r="I162" s="117">
        <v>6.0377358490566038E-2</v>
      </c>
      <c r="J162" s="118">
        <f>VLOOKUP(Table1[[#This Row],[School LEA]],'[1]Statewide Report 2017-2018'!$1:$1048576,8,FALSE)</f>
        <v>0.72075500000000003</v>
      </c>
      <c r="K162" s="116">
        <v>0.81886792452830193</v>
      </c>
      <c r="L162" s="116">
        <v>0.16603773584905659</v>
      </c>
      <c r="M162" s="116">
        <v>0</v>
      </c>
      <c r="N162" s="119">
        <v>1.509433962264151E-2</v>
      </c>
      <c r="O162" s="116">
        <v>0.1811320754716981</v>
      </c>
      <c r="P162" s="146">
        <v>4</v>
      </c>
      <c r="Q162" s="160">
        <v>0</v>
      </c>
      <c r="R162" s="54">
        <v>4901003</v>
      </c>
      <c r="S162" s="125">
        <v>4901000</v>
      </c>
      <c r="T162" s="21"/>
      <c r="U162" s="21"/>
      <c r="V162" s="21"/>
    </row>
    <row r="163" spans="1:22" x14ac:dyDescent="0.25">
      <c r="A163" s="13">
        <v>154</v>
      </c>
      <c r="B163" s="95" t="s">
        <v>861</v>
      </c>
      <c r="C163" s="106" t="s">
        <v>1331</v>
      </c>
      <c r="D163" s="109" t="s">
        <v>1256</v>
      </c>
      <c r="E163" s="115">
        <v>507</v>
      </c>
      <c r="F163" s="116">
        <v>5.7199211045364892E-2</v>
      </c>
      <c r="G163" s="116">
        <v>7.6923076923076927E-2</v>
      </c>
      <c r="H163" s="116">
        <v>1.380670611439842E-2</v>
      </c>
      <c r="I163" s="117">
        <v>1.9723865877711998E-3</v>
      </c>
      <c r="J163" s="118">
        <f>VLOOKUP(Table1[[#This Row],[School LEA]],'[1]Statewide Report 2017-2018'!$1:$1048576,8,FALSE)</f>
        <v>0.24260399999999999</v>
      </c>
      <c r="K163" s="116">
        <v>0.89151873767258383</v>
      </c>
      <c r="L163" s="116">
        <v>3.7475345167652857E-2</v>
      </c>
      <c r="M163" s="116">
        <v>2.9585798816568049E-2</v>
      </c>
      <c r="N163" s="119">
        <v>4.142011834319527E-2</v>
      </c>
      <c r="O163" s="116">
        <v>0.10848126232741617</v>
      </c>
      <c r="P163" s="146">
        <v>3</v>
      </c>
      <c r="Q163" s="160">
        <v>0</v>
      </c>
      <c r="R163" s="54">
        <v>6302006</v>
      </c>
      <c r="S163" s="125">
        <v>6302000</v>
      </c>
      <c r="T163" s="18"/>
      <c r="U163" s="18"/>
      <c r="V163" s="18"/>
    </row>
    <row r="164" spans="1:22" x14ac:dyDescent="0.25">
      <c r="A164" s="13">
        <v>155</v>
      </c>
      <c r="B164" s="95" t="s">
        <v>504</v>
      </c>
      <c r="C164" s="106" t="s">
        <v>1323</v>
      </c>
      <c r="D164" s="109" t="s">
        <v>1170</v>
      </c>
      <c r="E164" s="115">
        <v>232</v>
      </c>
      <c r="F164" s="116">
        <v>6.8965517241379309E-2</v>
      </c>
      <c r="G164" s="116">
        <v>0.1336206896551724</v>
      </c>
      <c r="H164" s="116">
        <v>0</v>
      </c>
      <c r="I164" s="117">
        <v>6.8965517241379309E-2</v>
      </c>
      <c r="J164" s="118">
        <f>VLOOKUP(Table1[[#This Row],[School LEA]],'[1]Statewide Report 2017-2018'!$1:$1048576,8,FALSE)</f>
        <v>0.78879299999999997</v>
      </c>
      <c r="K164" s="116">
        <v>0.96551724137931039</v>
      </c>
      <c r="L164" s="116">
        <v>2.1551724137931039E-2</v>
      </c>
      <c r="M164" s="116">
        <v>0</v>
      </c>
      <c r="N164" s="119">
        <v>1.2931034482758621E-2</v>
      </c>
      <c r="O164" s="116">
        <v>3.4482758620689662E-2</v>
      </c>
      <c r="P164" s="146">
        <v>2</v>
      </c>
      <c r="Q164" s="160">
        <v>0</v>
      </c>
      <c r="R164" s="54">
        <v>3301001</v>
      </c>
      <c r="S164" s="125">
        <v>3301000</v>
      </c>
      <c r="T164" s="21"/>
      <c r="U164" s="21"/>
      <c r="V164" s="21"/>
    </row>
    <row r="165" spans="1:22" x14ac:dyDescent="0.25">
      <c r="A165" s="13">
        <v>156</v>
      </c>
      <c r="B165" s="95" t="s">
        <v>505</v>
      </c>
      <c r="C165" s="106" t="s">
        <v>1324</v>
      </c>
      <c r="D165" s="109" t="s">
        <v>1170</v>
      </c>
      <c r="E165" s="115">
        <v>174</v>
      </c>
      <c r="F165" s="116">
        <v>0.20114942528735633</v>
      </c>
      <c r="G165" s="116">
        <v>8.6206896551724144E-2</v>
      </c>
      <c r="H165" s="116">
        <v>0</v>
      </c>
      <c r="I165" s="117">
        <v>1.7241379310344831E-2</v>
      </c>
      <c r="J165" s="118">
        <f>VLOOKUP(Table1[[#This Row],[School LEA]],'[1]Statewide Report 2017-2018'!$1:$1048576,8,FALSE)</f>
        <v>0.61494300000000002</v>
      </c>
      <c r="K165" s="116">
        <v>0.94827586206896552</v>
      </c>
      <c r="L165" s="116">
        <v>3.4482758620689662E-2</v>
      </c>
      <c r="M165" s="116">
        <v>0</v>
      </c>
      <c r="N165" s="119">
        <v>1.7241379310344831E-2</v>
      </c>
      <c r="O165" s="116">
        <v>5.1724137931034482E-2</v>
      </c>
      <c r="P165" s="146">
        <v>2</v>
      </c>
      <c r="Q165" s="160">
        <v>0</v>
      </c>
      <c r="R165" s="54">
        <v>3301002</v>
      </c>
      <c r="S165" s="125">
        <v>3301000</v>
      </c>
      <c r="T165" s="18"/>
      <c r="U165" s="18"/>
      <c r="V165" s="18"/>
    </row>
    <row r="166" spans="1:22" x14ac:dyDescent="0.25">
      <c r="A166" s="13">
        <v>157</v>
      </c>
      <c r="B166" s="95" t="s">
        <v>950</v>
      </c>
      <c r="C166" s="106" t="s">
        <v>1330</v>
      </c>
      <c r="D166" s="109" t="s">
        <v>1282</v>
      </c>
      <c r="E166" s="115">
        <v>687</v>
      </c>
      <c r="F166" s="116">
        <v>7.4235807860262015E-2</v>
      </c>
      <c r="G166" s="116">
        <v>0.10043668122270742</v>
      </c>
      <c r="H166" s="116">
        <v>0</v>
      </c>
      <c r="I166" s="117">
        <v>2.1834061135371181E-2</v>
      </c>
      <c r="J166" s="118">
        <f>VLOOKUP(Table1[[#This Row],[School LEA]],'[1]Statewide Report 2017-2018'!$1:$1048576,8,FALSE)</f>
        <v>0.64919899999999997</v>
      </c>
      <c r="K166" s="116">
        <v>0.33042212518195052</v>
      </c>
      <c r="L166" s="116">
        <v>2.1834061135371181E-2</v>
      </c>
      <c r="M166" s="116">
        <v>0.60407569141193596</v>
      </c>
      <c r="N166" s="119">
        <v>4.3668122270742363E-2</v>
      </c>
      <c r="O166" s="116">
        <v>0.66957787481804953</v>
      </c>
      <c r="P166" s="146">
        <v>4</v>
      </c>
      <c r="Q166" s="160">
        <v>0</v>
      </c>
      <c r="R166" s="54">
        <v>5204023</v>
      </c>
      <c r="S166" s="125">
        <v>5204000</v>
      </c>
      <c r="T166" s="21"/>
      <c r="U166" s="21"/>
      <c r="V166" s="21"/>
    </row>
    <row r="167" spans="1:22" x14ac:dyDescent="0.25">
      <c r="A167" s="13">
        <v>158</v>
      </c>
      <c r="B167" s="95" t="s">
        <v>952</v>
      </c>
      <c r="C167" s="106" t="s">
        <v>1363</v>
      </c>
      <c r="D167" s="109" t="s">
        <v>1282</v>
      </c>
      <c r="E167" s="115">
        <v>444</v>
      </c>
      <c r="F167" s="116">
        <v>8.3333333333333329E-2</v>
      </c>
      <c r="G167" s="116">
        <v>0.13063063063063063</v>
      </c>
      <c r="H167" s="116">
        <v>4.5045045045045001E-3</v>
      </c>
      <c r="I167" s="117">
        <v>2.9279279279279279E-2</v>
      </c>
      <c r="J167" s="118">
        <f>VLOOKUP(Table1[[#This Row],[School LEA]],'[1]Statewide Report 2017-2018'!$1:$1048576,8,FALSE)</f>
        <v>0.77927900000000005</v>
      </c>
      <c r="K167" s="116">
        <v>0.30180180180180183</v>
      </c>
      <c r="L167" s="116">
        <v>2.4774774774774778E-2</v>
      </c>
      <c r="M167" s="116">
        <v>0.61261261261261257</v>
      </c>
      <c r="N167" s="119">
        <v>6.0810810810810807E-2</v>
      </c>
      <c r="O167" s="116">
        <v>0.69819819819819817</v>
      </c>
      <c r="P167" s="146">
        <v>4</v>
      </c>
      <c r="Q167" s="160">
        <v>0</v>
      </c>
      <c r="R167" s="54">
        <v>5204026</v>
      </c>
      <c r="S167" s="125">
        <v>5204000</v>
      </c>
      <c r="T167" s="20"/>
      <c r="U167" s="20"/>
      <c r="V167" s="20"/>
    </row>
    <row r="168" spans="1:22" x14ac:dyDescent="0.25">
      <c r="A168" s="13">
        <v>159</v>
      </c>
      <c r="B168" s="95" t="s">
        <v>953</v>
      </c>
      <c r="C168" s="106" t="s">
        <v>1335</v>
      </c>
      <c r="D168" s="109" t="s">
        <v>1282</v>
      </c>
      <c r="E168" s="115">
        <v>548</v>
      </c>
      <c r="F168" s="116">
        <v>9.4890510948905105E-2</v>
      </c>
      <c r="G168" s="116">
        <v>0.12043795620437957</v>
      </c>
      <c r="H168" s="116">
        <v>3.6496350364963498E-3</v>
      </c>
      <c r="I168" s="117">
        <v>1.094890510948905E-2</v>
      </c>
      <c r="J168" s="118">
        <f>VLOOKUP(Table1[[#This Row],[School LEA]],'[1]Statewide Report 2017-2018'!$1:$1048576,8,FALSE)</f>
        <v>0.77554699999999999</v>
      </c>
      <c r="K168" s="116">
        <v>0.32481751824817517</v>
      </c>
      <c r="L168" s="116">
        <v>3.1021897810218978E-2</v>
      </c>
      <c r="M168" s="116">
        <v>0.59124087591240881</v>
      </c>
      <c r="N168" s="119">
        <v>5.2919708029197078E-2</v>
      </c>
      <c r="O168" s="116">
        <v>0.67518248175182494</v>
      </c>
      <c r="P168" s="146">
        <v>4</v>
      </c>
      <c r="Q168" s="160">
        <v>0</v>
      </c>
      <c r="R168" s="54">
        <v>5204028</v>
      </c>
      <c r="S168" s="125">
        <v>5204000</v>
      </c>
      <c r="T168" s="18"/>
      <c r="U168" s="18"/>
      <c r="V168" s="18"/>
    </row>
    <row r="169" spans="1:22" x14ac:dyDescent="0.25">
      <c r="A169" s="13">
        <v>160</v>
      </c>
      <c r="B169" s="95" t="s">
        <v>844</v>
      </c>
      <c r="C169" s="106" t="s">
        <v>1323</v>
      </c>
      <c r="D169" s="109" t="s">
        <v>1250</v>
      </c>
      <c r="E169" s="115">
        <v>191</v>
      </c>
      <c r="F169" s="116">
        <v>4.1884816753926697E-2</v>
      </c>
      <c r="G169" s="116">
        <v>4.712041884816754E-2</v>
      </c>
      <c r="H169" s="116">
        <v>1.5706806282722509E-2</v>
      </c>
      <c r="I169" s="117">
        <v>1.5706806282722509E-2</v>
      </c>
      <c r="J169" s="118">
        <f>VLOOKUP(Table1[[#This Row],[School LEA]],'[1]Statewide Report 2017-2018'!$1:$1048576,8,FALSE)</f>
        <v>0.76963400000000004</v>
      </c>
      <c r="K169" s="116">
        <v>1.0471204188481679E-2</v>
      </c>
      <c r="L169" s="116">
        <v>5.2356020942408377E-2</v>
      </c>
      <c r="M169" s="116">
        <v>0.92146596858638741</v>
      </c>
      <c r="N169" s="119">
        <v>1.5706806282722509E-2</v>
      </c>
      <c r="O169" s="116">
        <v>0.9895287958115182</v>
      </c>
      <c r="P169" s="146">
        <v>3</v>
      </c>
      <c r="Q169" s="160">
        <v>1</v>
      </c>
      <c r="R169" s="54">
        <v>6056701</v>
      </c>
      <c r="S169" s="125">
        <v>6056700</v>
      </c>
      <c r="T169" s="18"/>
      <c r="U169" s="18"/>
      <c r="V169" s="18"/>
    </row>
    <row r="170" spans="1:22" x14ac:dyDescent="0.25">
      <c r="A170" s="13">
        <v>161</v>
      </c>
      <c r="B170" s="95" t="s">
        <v>845</v>
      </c>
      <c r="C170" s="106" t="s">
        <v>1324</v>
      </c>
      <c r="D170" s="109" t="s">
        <v>1250</v>
      </c>
      <c r="E170" s="115">
        <v>15</v>
      </c>
      <c r="F170" s="116">
        <v>0.2</v>
      </c>
      <c r="G170" s="116">
        <v>6.6666666666666666E-2</v>
      </c>
      <c r="H170" s="116">
        <v>6.6666666666666666E-2</v>
      </c>
      <c r="I170" s="117">
        <v>0</v>
      </c>
      <c r="J170" s="118">
        <f>VLOOKUP(Table1[[#This Row],[School LEA]],'[1]Statewide Report 2017-2018'!$1:$1048576,8,FALSE)</f>
        <v>0.8</v>
      </c>
      <c r="K170" s="116">
        <v>6.6666666666666666E-2</v>
      </c>
      <c r="L170" s="116">
        <v>6.6666666666666666E-2</v>
      </c>
      <c r="M170" s="116">
        <v>0.8666666666666667</v>
      </c>
      <c r="N170" s="119">
        <v>0</v>
      </c>
      <c r="O170" s="116">
        <v>0.93333333333333335</v>
      </c>
      <c r="P170" s="146">
        <v>3</v>
      </c>
      <c r="Q170" s="160">
        <v>1</v>
      </c>
      <c r="R170" s="54">
        <v>6056703</v>
      </c>
      <c r="S170" s="125">
        <v>6056700</v>
      </c>
      <c r="T170" s="21"/>
      <c r="U170" s="21"/>
      <c r="V170" s="21"/>
    </row>
    <row r="171" spans="1:22" x14ac:dyDescent="0.25">
      <c r="A171" s="13">
        <v>162</v>
      </c>
      <c r="B171" s="95" t="s">
        <v>613</v>
      </c>
      <c r="C171" s="106" t="s">
        <v>1366</v>
      </c>
      <c r="D171" s="109" t="s">
        <v>1207</v>
      </c>
      <c r="E171" s="115">
        <v>794</v>
      </c>
      <c r="F171" s="116">
        <v>0.11460957178841309</v>
      </c>
      <c r="G171" s="116">
        <v>8.6901763224181361E-2</v>
      </c>
      <c r="H171" s="116">
        <v>2.6448362720403022E-2</v>
      </c>
      <c r="I171" s="117">
        <v>1.7632241813602019E-2</v>
      </c>
      <c r="J171" s="118">
        <f>VLOOKUP(Table1[[#This Row],[School LEA]],'[1]Statewide Report 2017-2018'!$1:$1048576,8,FALSE)</f>
        <v>0.46599499999999999</v>
      </c>
      <c r="K171" s="116">
        <v>0.59949622166246852</v>
      </c>
      <c r="L171" s="116">
        <v>6.0453400503778343E-2</v>
      </c>
      <c r="M171" s="116">
        <v>0.29093198992443325</v>
      </c>
      <c r="N171" s="119">
        <v>4.9118387909319897E-2</v>
      </c>
      <c r="O171" s="116">
        <v>0.40050377833753148</v>
      </c>
      <c r="P171" s="146">
        <v>3</v>
      </c>
      <c r="Q171" s="160">
        <v>0</v>
      </c>
      <c r="R171" s="54">
        <v>2301004</v>
      </c>
      <c r="S171" s="125">
        <v>2301000</v>
      </c>
      <c r="T171" s="18"/>
      <c r="U171" s="18"/>
      <c r="V171" s="18"/>
    </row>
    <row r="172" spans="1:22" x14ac:dyDescent="0.25">
      <c r="A172" s="13">
        <v>163</v>
      </c>
      <c r="B172" s="94" t="s">
        <v>724</v>
      </c>
      <c r="C172" s="106" t="s">
        <v>1323</v>
      </c>
      <c r="D172" s="109" t="s">
        <v>1235</v>
      </c>
      <c r="E172" s="115">
        <v>349</v>
      </c>
      <c r="F172" s="116">
        <v>7.1633237822349566E-2</v>
      </c>
      <c r="G172" s="116">
        <v>0.12893982808022922</v>
      </c>
      <c r="H172" s="116">
        <v>8.5959885386819503E-3</v>
      </c>
      <c r="I172" s="117">
        <v>9.7421203438395415E-2</v>
      </c>
      <c r="J172" s="118">
        <f>VLOOKUP(Table1[[#This Row],[School LEA]],'[1]Statewide Report 2017-2018'!$1:$1048576,8,FALSE)</f>
        <v>0.62464200000000003</v>
      </c>
      <c r="K172" s="116">
        <v>0.85100286532951286</v>
      </c>
      <c r="L172" s="116">
        <v>4.8710601719197708E-2</v>
      </c>
      <c r="M172" s="116">
        <v>8.3094555873925502E-2</v>
      </c>
      <c r="N172" s="119">
        <v>1.7191977077363901E-2</v>
      </c>
      <c r="O172" s="116">
        <v>0.14899713467048709</v>
      </c>
      <c r="P172" s="146">
        <v>3</v>
      </c>
      <c r="Q172" s="160">
        <v>0</v>
      </c>
      <c r="R172" s="54">
        <v>4303012</v>
      </c>
      <c r="S172" s="125">
        <v>4303000</v>
      </c>
      <c r="T172" s="18"/>
      <c r="U172" s="18"/>
      <c r="V172" s="18"/>
    </row>
    <row r="173" spans="1:22" x14ac:dyDescent="0.25">
      <c r="A173" s="13">
        <v>164</v>
      </c>
      <c r="B173" s="94" t="s">
        <v>725</v>
      </c>
      <c r="C173" s="106" t="s">
        <v>1324</v>
      </c>
      <c r="D173" s="109" t="s">
        <v>1235</v>
      </c>
      <c r="E173" s="115">
        <v>302</v>
      </c>
      <c r="F173" s="116">
        <v>0.20265780730897009</v>
      </c>
      <c r="G173" s="116">
        <v>0.11627906976744186</v>
      </c>
      <c r="H173" s="116">
        <v>9.9667774086378697E-3</v>
      </c>
      <c r="I173" s="117">
        <v>9.634551495016612E-2</v>
      </c>
      <c r="J173" s="118">
        <f>VLOOKUP(Table1[[#This Row],[School LEA]],'[1]Statewide Report 2017-2018'!$1:$1048576,8,FALSE)</f>
        <v>0.53311299999999995</v>
      </c>
      <c r="K173" s="116">
        <v>0.82119205298013243</v>
      </c>
      <c r="L173" s="116">
        <v>2.6490066225165559E-2</v>
      </c>
      <c r="M173" s="116">
        <v>0.13907284768211919</v>
      </c>
      <c r="N173" s="119">
        <v>1.324503311258278E-2</v>
      </c>
      <c r="O173" s="116">
        <v>0.17880794701986755</v>
      </c>
      <c r="P173" s="146">
        <v>3</v>
      </c>
      <c r="Q173" s="160">
        <v>0</v>
      </c>
      <c r="R173" s="54">
        <v>4303013</v>
      </c>
      <c r="S173" s="125">
        <v>4303000</v>
      </c>
      <c r="T173" s="23"/>
      <c r="U173" s="23"/>
      <c r="V173" s="23"/>
    </row>
    <row r="174" spans="1:22" x14ac:dyDescent="0.25">
      <c r="A174" s="13">
        <v>165</v>
      </c>
      <c r="B174" s="95" t="s">
        <v>271</v>
      </c>
      <c r="C174" s="106" t="s">
        <v>1359</v>
      </c>
      <c r="D174" s="109" t="s">
        <v>1120</v>
      </c>
      <c r="E174" s="115">
        <v>256</v>
      </c>
      <c r="F174" s="116">
        <v>2.734375E-2</v>
      </c>
      <c r="G174" s="116">
        <v>0.234375</v>
      </c>
      <c r="H174" s="116">
        <v>0.1328125</v>
      </c>
      <c r="I174" s="117">
        <v>7.8125E-3</v>
      </c>
      <c r="J174" s="118">
        <f>VLOOKUP(Table1[[#This Row],[School LEA]],'[1]Statewide Report 2017-2018'!$1:$1048576,8,FALSE)</f>
        <v>0.90625</v>
      </c>
      <c r="K174" s="116">
        <v>0.52734375</v>
      </c>
      <c r="L174" s="116">
        <v>0.2109375</v>
      </c>
      <c r="M174" s="116">
        <v>0.1796875</v>
      </c>
      <c r="N174" s="119">
        <v>8.203125E-2</v>
      </c>
      <c r="O174" s="116">
        <v>0.47265625</v>
      </c>
      <c r="P174" s="146">
        <v>1</v>
      </c>
      <c r="Q174" s="160">
        <v>0</v>
      </c>
      <c r="R174" s="54">
        <v>6601007</v>
      </c>
      <c r="S174" s="125">
        <v>6601000</v>
      </c>
    </row>
    <row r="175" spans="1:22" x14ac:dyDescent="0.25">
      <c r="A175" s="13">
        <v>166</v>
      </c>
      <c r="B175" s="95" t="s">
        <v>624</v>
      </c>
      <c r="C175" s="106" t="s">
        <v>1331</v>
      </c>
      <c r="D175" s="109" t="s">
        <v>1207</v>
      </c>
      <c r="E175" s="115">
        <v>563</v>
      </c>
      <c r="F175" s="116">
        <v>3.5523978685612793E-2</v>
      </c>
      <c r="G175" s="116">
        <v>7.8152753108348141E-2</v>
      </c>
      <c r="H175" s="116">
        <v>3.5523978685612793E-2</v>
      </c>
      <c r="I175" s="117">
        <v>2.4866785079928951E-2</v>
      </c>
      <c r="J175" s="118">
        <f>VLOOKUP(Table1[[#This Row],[School LEA]],'[1]Statewide Report 2017-2018'!$1:$1048576,8,FALSE)</f>
        <v>0.538188</v>
      </c>
      <c r="K175" s="116">
        <v>0.54706927175843689</v>
      </c>
      <c r="L175" s="116">
        <v>6.3943161634103018E-2</v>
      </c>
      <c r="M175" s="116">
        <v>0.32682060390763767</v>
      </c>
      <c r="N175" s="119">
        <v>6.216696269982238E-2</v>
      </c>
      <c r="O175" s="116">
        <v>0.45293072824156305</v>
      </c>
      <c r="P175" s="146">
        <v>3</v>
      </c>
      <c r="Q175" s="160">
        <v>0</v>
      </c>
      <c r="R175" s="54">
        <v>2301019</v>
      </c>
      <c r="S175" s="125">
        <v>2301000</v>
      </c>
      <c r="T175" s="18"/>
      <c r="U175" s="18"/>
      <c r="V175" s="18"/>
    </row>
    <row r="176" spans="1:22" x14ac:dyDescent="0.25">
      <c r="A176" s="13">
        <v>167</v>
      </c>
      <c r="B176" s="95" t="s">
        <v>541</v>
      </c>
      <c r="C176" s="106" t="s">
        <v>1371</v>
      </c>
      <c r="D176" s="109" t="s">
        <v>1185</v>
      </c>
      <c r="E176" s="115">
        <v>381</v>
      </c>
      <c r="F176" s="116">
        <v>5.774278215223097E-2</v>
      </c>
      <c r="G176" s="116">
        <v>0.13123359580052493</v>
      </c>
      <c r="H176" s="116">
        <v>7.8740157480314994E-3</v>
      </c>
      <c r="I176" s="117">
        <v>2.8871391076115489E-2</v>
      </c>
      <c r="J176" s="118">
        <f>VLOOKUP(Table1[[#This Row],[School LEA]],'[1]Statewide Report 2017-2018'!$1:$1048576,8,FALSE)</f>
        <v>0.931759</v>
      </c>
      <c r="K176" s="116">
        <v>0.16010498687664043</v>
      </c>
      <c r="L176" s="116">
        <v>4.1994750656167978E-2</v>
      </c>
      <c r="M176" s="116">
        <v>0.76640419947506566</v>
      </c>
      <c r="N176" s="119">
        <v>3.1496062992125977E-2</v>
      </c>
      <c r="O176" s="116">
        <v>0.83989501312335957</v>
      </c>
      <c r="P176" s="146">
        <v>2</v>
      </c>
      <c r="Q176" s="160">
        <v>0</v>
      </c>
      <c r="R176" s="54">
        <v>4713053</v>
      </c>
      <c r="S176" s="125">
        <v>4713000</v>
      </c>
      <c r="T176" s="18"/>
      <c r="U176" s="18"/>
      <c r="V176" s="18"/>
    </row>
    <row r="177" spans="1:22" x14ac:dyDescent="0.25">
      <c r="A177" s="13">
        <v>168</v>
      </c>
      <c r="B177" s="95" t="s">
        <v>748</v>
      </c>
      <c r="C177" s="106" t="s">
        <v>1338</v>
      </c>
      <c r="D177" s="109" t="s">
        <v>1237</v>
      </c>
      <c r="E177" s="115">
        <v>260</v>
      </c>
      <c r="F177" s="116">
        <v>0.22692307692307692</v>
      </c>
      <c r="G177" s="116">
        <v>0.15</v>
      </c>
      <c r="H177" s="116">
        <v>7.3076923076923081E-2</v>
      </c>
      <c r="I177" s="117">
        <v>1.9230769230769228E-2</v>
      </c>
      <c r="J177" s="118">
        <f>VLOOKUP(Table1[[#This Row],[School LEA]],'[1]Statewide Report 2017-2018'!$1:$1048576,8,FALSE)</f>
        <v>0.74230799999999997</v>
      </c>
      <c r="K177" s="116">
        <v>0.10384615384615385</v>
      </c>
      <c r="L177" s="116">
        <v>0.15</v>
      </c>
      <c r="M177" s="116">
        <v>0.70769230769230773</v>
      </c>
      <c r="N177" s="119">
        <v>3.8461538461538457E-2</v>
      </c>
      <c r="O177" s="116">
        <v>0.89615384615384619</v>
      </c>
      <c r="P177" s="146">
        <v>3</v>
      </c>
      <c r="Q177" s="160">
        <v>0</v>
      </c>
      <c r="R177" s="54">
        <v>6001021</v>
      </c>
      <c r="S177" s="125">
        <v>6001000</v>
      </c>
      <c r="T177" s="20"/>
      <c r="U177" s="20"/>
      <c r="V177" s="20"/>
    </row>
    <row r="178" spans="1:22" x14ac:dyDescent="0.25">
      <c r="A178" s="13">
        <v>169</v>
      </c>
      <c r="B178" s="95" t="s">
        <v>802</v>
      </c>
      <c r="C178" s="106" t="s">
        <v>1362</v>
      </c>
      <c r="D178" s="109" t="s">
        <v>1239</v>
      </c>
      <c r="E178" s="115">
        <v>272</v>
      </c>
      <c r="F178" s="116">
        <v>0.11397058823529412</v>
      </c>
      <c r="G178" s="116">
        <v>9.5588235294117641E-2</v>
      </c>
      <c r="H178" s="116">
        <v>2.205882352941177E-2</v>
      </c>
      <c r="I178" s="117">
        <v>4.0441176470588237E-2</v>
      </c>
      <c r="J178" s="118">
        <f>VLOOKUP(Table1[[#This Row],[School LEA]],'[1]Statewide Report 2017-2018'!$1:$1048576,8,FALSE)</f>
        <v>0.69117600000000001</v>
      </c>
      <c r="K178" s="116">
        <v>0.58823529411764708</v>
      </c>
      <c r="L178" s="116">
        <v>6.985294117647059E-2</v>
      </c>
      <c r="M178" s="116">
        <v>0.26838235294117646</v>
      </c>
      <c r="N178" s="119">
        <v>7.3529411764705885E-2</v>
      </c>
      <c r="O178" s="116">
        <v>0.41176470588235292</v>
      </c>
      <c r="P178" s="146">
        <v>3</v>
      </c>
      <c r="Q178" s="160">
        <v>0</v>
      </c>
      <c r="R178" s="54">
        <v>6003129</v>
      </c>
      <c r="S178" s="125">
        <v>6003000</v>
      </c>
      <c r="T178" s="18"/>
      <c r="U178" s="18"/>
      <c r="V178" s="18"/>
    </row>
    <row r="179" spans="1:22" x14ac:dyDescent="0.25">
      <c r="A179" s="13">
        <v>170</v>
      </c>
      <c r="B179" s="95" t="s">
        <v>272</v>
      </c>
      <c r="C179" s="106" t="s">
        <v>1359</v>
      </c>
      <c r="D179" s="109" t="s">
        <v>1120</v>
      </c>
      <c r="E179" s="115">
        <v>298</v>
      </c>
      <c r="F179" s="116">
        <v>3.6912751677852351E-2</v>
      </c>
      <c r="G179" s="116">
        <v>0.1174496644295302</v>
      </c>
      <c r="H179" s="116">
        <v>9.3959731543624164E-2</v>
      </c>
      <c r="I179" s="117">
        <v>3.3557046979865801E-3</v>
      </c>
      <c r="J179" s="118">
        <f>VLOOKUP(Table1[[#This Row],[School LEA]],'[1]Statewide Report 2017-2018'!$1:$1048576,8,FALSE)</f>
        <v>0.60067099999999995</v>
      </c>
      <c r="K179" s="116">
        <v>0.53691275167785235</v>
      </c>
      <c r="L179" s="116">
        <v>0.15436241610738255</v>
      </c>
      <c r="M179" s="116">
        <v>0.14429530201342283</v>
      </c>
      <c r="N179" s="119">
        <v>0.16442953020134229</v>
      </c>
      <c r="O179" s="116">
        <v>0.46308724832214765</v>
      </c>
      <c r="P179" s="146">
        <v>1</v>
      </c>
      <c r="Q179" s="160">
        <v>0</v>
      </c>
      <c r="R179" s="54">
        <v>6601008</v>
      </c>
      <c r="S179" s="125">
        <v>6601000</v>
      </c>
      <c r="T179" s="18"/>
      <c r="U179" s="18"/>
      <c r="V179" s="18"/>
    </row>
    <row r="180" spans="1:22" x14ac:dyDescent="0.25">
      <c r="A180" s="13">
        <v>171</v>
      </c>
      <c r="B180" s="95" t="s">
        <v>568</v>
      </c>
      <c r="C180" s="106" t="s">
        <v>1338</v>
      </c>
      <c r="D180" s="109" t="s">
        <v>1194</v>
      </c>
      <c r="E180" s="115">
        <v>518</v>
      </c>
      <c r="F180" s="116">
        <v>4.6511627906976737E-2</v>
      </c>
      <c r="G180" s="116">
        <v>0.12209302325581395</v>
      </c>
      <c r="H180" s="116">
        <v>1.1627906976744189E-2</v>
      </c>
      <c r="I180" s="117">
        <v>1.9379844961240299E-3</v>
      </c>
      <c r="J180" s="118">
        <f>VLOOKUP(Table1[[#This Row],[School LEA]],'[1]Statewide Report 2017-2018'!$1:$1048576,8,FALSE)</f>
        <v>0.78378400000000004</v>
      </c>
      <c r="K180" s="116">
        <v>0.91312741312741308</v>
      </c>
      <c r="L180" s="116">
        <v>5.2123552123552117E-2</v>
      </c>
      <c r="M180" s="116">
        <v>1.7374517374517371E-2</v>
      </c>
      <c r="N180" s="119">
        <v>1.7374517374517371E-2</v>
      </c>
      <c r="O180" s="116">
        <v>8.6872586872586866E-2</v>
      </c>
      <c r="P180" s="146">
        <v>2</v>
      </c>
      <c r="Q180" s="160">
        <v>0</v>
      </c>
      <c r="R180" s="54">
        <v>6802001</v>
      </c>
      <c r="S180" s="125">
        <v>6802000</v>
      </c>
      <c r="T180" s="18"/>
      <c r="U180" s="18"/>
      <c r="V180" s="18"/>
    </row>
    <row r="181" spans="1:22" x14ac:dyDescent="0.25">
      <c r="A181" s="13">
        <v>172</v>
      </c>
      <c r="B181" s="95" t="s">
        <v>570</v>
      </c>
      <c r="C181" s="106" t="s">
        <v>1330</v>
      </c>
      <c r="D181" s="109" t="s">
        <v>1194</v>
      </c>
      <c r="E181" s="115">
        <v>373</v>
      </c>
      <c r="F181" s="116">
        <v>0.12903225806451613</v>
      </c>
      <c r="G181" s="116">
        <v>0.15860215053763441</v>
      </c>
      <c r="H181" s="116">
        <v>8.0645161290322596E-3</v>
      </c>
      <c r="I181" s="117">
        <v>2.150537634408602E-2</v>
      </c>
      <c r="J181" s="118">
        <f>VLOOKUP(Table1[[#This Row],[School LEA]],'[1]Statewide Report 2017-2018'!$1:$1048576,8,FALSE)</f>
        <v>0.78048799999999996</v>
      </c>
      <c r="K181" s="116">
        <v>0.93565683646112596</v>
      </c>
      <c r="L181" s="116">
        <v>3.2171581769436998E-2</v>
      </c>
      <c r="M181" s="116">
        <v>1.3404825737265419E-2</v>
      </c>
      <c r="N181" s="119">
        <v>1.876675603217158E-2</v>
      </c>
      <c r="O181" s="116">
        <v>6.4343163538873996E-2</v>
      </c>
      <c r="P181" s="146">
        <v>2</v>
      </c>
      <c r="Q181" s="160">
        <v>0</v>
      </c>
      <c r="R181" s="54">
        <v>6802703</v>
      </c>
      <c r="S181" s="125">
        <v>6802000</v>
      </c>
      <c r="T181" s="18"/>
      <c r="U181" s="18"/>
      <c r="V181" s="18"/>
    </row>
    <row r="182" spans="1:22" x14ac:dyDescent="0.25">
      <c r="A182" s="13">
        <v>173</v>
      </c>
      <c r="B182" s="95" t="s">
        <v>569</v>
      </c>
      <c r="C182" s="106" t="s">
        <v>1335</v>
      </c>
      <c r="D182" s="109" t="s">
        <v>1194</v>
      </c>
      <c r="E182" s="115">
        <v>287</v>
      </c>
      <c r="F182" s="116">
        <v>0.13240418118466898</v>
      </c>
      <c r="G182" s="116">
        <v>0.12543554006968641</v>
      </c>
      <c r="H182" s="116">
        <v>6.9686411149825801E-3</v>
      </c>
      <c r="I182" s="117">
        <v>2.090592334494774E-2</v>
      </c>
      <c r="J182" s="118">
        <f>VLOOKUP(Table1[[#This Row],[School LEA]],'[1]Statewide Report 2017-2018'!$1:$1048576,8,FALSE)</f>
        <v>0.77747999999999995</v>
      </c>
      <c r="K182" s="116">
        <v>0.94773519163763065</v>
      </c>
      <c r="L182" s="116">
        <v>4.1811846689895467E-2</v>
      </c>
      <c r="M182" s="116">
        <v>6.9686411149825801E-3</v>
      </c>
      <c r="N182" s="119">
        <v>3.4843205574912901E-3</v>
      </c>
      <c r="O182" s="116">
        <v>5.2264808362369339E-2</v>
      </c>
      <c r="P182" s="146">
        <v>2</v>
      </c>
      <c r="Q182" s="160">
        <v>0</v>
      </c>
      <c r="R182" s="54">
        <v>6802007</v>
      </c>
      <c r="S182" s="125">
        <v>6802000</v>
      </c>
      <c r="T182" s="18"/>
      <c r="U182" s="18"/>
      <c r="V182" s="18"/>
    </row>
    <row r="183" spans="1:22" x14ac:dyDescent="0.25">
      <c r="A183" s="13">
        <v>174</v>
      </c>
      <c r="B183" s="95" t="s">
        <v>503</v>
      </c>
      <c r="C183" s="106" t="s">
        <v>1370</v>
      </c>
      <c r="D183" s="109" t="s">
        <v>1169</v>
      </c>
      <c r="E183" s="115">
        <v>413</v>
      </c>
      <c r="F183" s="116">
        <v>0.1796116504854369</v>
      </c>
      <c r="G183" s="116">
        <v>0.14805825242718446</v>
      </c>
      <c r="H183" s="116">
        <v>4.8543689320388302E-3</v>
      </c>
      <c r="I183" s="117">
        <v>5.5825242718446612E-2</v>
      </c>
      <c r="J183" s="118">
        <f>VLOOKUP(Table1[[#This Row],[School LEA]],'[1]Statewide Report 2017-2018'!$1:$1048576,8,FALSE)</f>
        <v>0.68038699999999996</v>
      </c>
      <c r="K183" s="116">
        <v>0.90314769975786924</v>
      </c>
      <c r="L183" s="116">
        <v>5.8111380145278453E-2</v>
      </c>
      <c r="M183" s="116">
        <v>2.1791767554479421E-2</v>
      </c>
      <c r="N183" s="119">
        <v>1.6949152542372881E-2</v>
      </c>
      <c r="O183" s="116">
        <v>9.6852300242130762E-2</v>
      </c>
      <c r="P183" s="146">
        <v>2</v>
      </c>
      <c r="Q183" s="160">
        <v>0</v>
      </c>
      <c r="R183" s="54">
        <v>3212027</v>
      </c>
      <c r="S183" s="125">
        <v>3212000</v>
      </c>
      <c r="T183" s="18"/>
      <c r="U183" s="18"/>
      <c r="V183" s="18"/>
    </row>
    <row r="184" spans="1:22" x14ac:dyDescent="0.25">
      <c r="A184" s="13">
        <v>175</v>
      </c>
      <c r="B184" s="95" t="s">
        <v>163</v>
      </c>
      <c r="C184" s="106" t="s">
        <v>1331</v>
      </c>
      <c r="D184" s="109" t="s">
        <v>1091</v>
      </c>
      <c r="E184" s="115">
        <v>245</v>
      </c>
      <c r="F184" s="116">
        <v>4.0816326530612242E-2</v>
      </c>
      <c r="G184" s="116">
        <v>0.17551020408163265</v>
      </c>
      <c r="H184" s="116">
        <v>0</v>
      </c>
      <c r="I184" s="117">
        <v>8.9795918367346933E-2</v>
      </c>
      <c r="J184" s="118">
        <f>VLOOKUP(Table1[[#This Row],[School LEA]],'[1]Statewide Report 2017-2018'!$1:$1048576,8,FALSE)</f>
        <v>0.75102000000000002</v>
      </c>
      <c r="K184" s="116">
        <v>0.81632653061224492</v>
      </c>
      <c r="L184" s="116">
        <v>5.7142857142857141E-2</v>
      </c>
      <c r="M184" s="116">
        <v>8.1632653061224497E-3</v>
      </c>
      <c r="N184" s="119">
        <v>0.11836734693877551</v>
      </c>
      <c r="O184" s="116">
        <v>0.18367346938775511</v>
      </c>
      <c r="P184" s="146">
        <v>1</v>
      </c>
      <c r="Q184" s="160">
        <v>0</v>
      </c>
      <c r="R184" s="54">
        <v>1702008</v>
      </c>
      <c r="S184" s="125">
        <v>1702000</v>
      </c>
    </row>
    <row r="185" spans="1:22" x14ac:dyDescent="0.25">
      <c r="A185" s="13">
        <v>176</v>
      </c>
      <c r="B185" s="95" t="s">
        <v>164</v>
      </c>
      <c r="C185" s="106" t="s">
        <v>1330</v>
      </c>
      <c r="D185" s="109" t="s">
        <v>1091</v>
      </c>
      <c r="E185" s="115">
        <v>277</v>
      </c>
      <c r="F185" s="116">
        <v>0.11552346570397112</v>
      </c>
      <c r="G185" s="116">
        <v>0.10830324909747292</v>
      </c>
      <c r="H185" s="116">
        <v>0</v>
      </c>
      <c r="I185" s="117">
        <v>6.8592057761732855E-2</v>
      </c>
      <c r="J185" s="118">
        <f>VLOOKUP(Table1[[#This Row],[School LEA]],'[1]Statewide Report 2017-2018'!$1:$1048576,8,FALSE)</f>
        <v>0.69314100000000001</v>
      </c>
      <c r="K185" s="116">
        <v>0.87725631768953072</v>
      </c>
      <c r="L185" s="116">
        <v>4.6931407942238268E-2</v>
      </c>
      <c r="M185" s="116">
        <v>0</v>
      </c>
      <c r="N185" s="119">
        <v>7.5812274368231042E-2</v>
      </c>
      <c r="O185" s="116">
        <v>0.12274368231046931</v>
      </c>
      <c r="P185" s="146">
        <v>1</v>
      </c>
      <c r="Q185" s="160">
        <v>0</v>
      </c>
      <c r="R185" s="54">
        <v>1702009</v>
      </c>
      <c r="S185" s="125">
        <v>1702000</v>
      </c>
      <c r="T185" s="18"/>
      <c r="U185" s="18"/>
      <c r="V185" s="18"/>
    </row>
    <row r="186" spans="1:22" x14ac:dyDescent="0.25">
      <c r="A186" s="13">
        <v>177</v>
      </c>
      <c r="B186" s="95" t="s">
        <v>165</v>
      </c>
      <c r="C186" s="106" t="s">
        <v>1344</v>
      </c>
      <c r="D186" s="109" t="s">
        <v>1091</v>
      </c>
      <c r="E186" s="115">
        <v>257</v>
      </c>
      <c r="F186" s="116">
        <v>0.17898832684824903</v>
      </c>
      <c r="G186" s="116">
        <v>0.22568093385214008</v>
      </c>
      <c r="H186" s="116">
        <v>0</v>
      </c>
      <c r="I186" s="117">
        <v>5.8365758754863807E-2</v>
      </c>
      <c r="J186" s="118">
        <f>VLOOKUP(Table1[[#This Row],[School LEA]],'[1]Statewide Report 2017-2018'!$1:$1048576,8,FALSE)</f>
        <v>0.731518</v>
      </c>
      <c r="K186" s="116">
        <v>0.78210116731517509</v>
      </c>
      <c r="L186" s="116">
        <v>5.8365758754863807E-2</v>
      </c>
      <c r="M186" s="116">
        <v>0</v>
      </c>
      <c r="N186" s="119">
        <v>0.15953307392996108</v>
      </c>
      <c r="O186" s="116">
        <v>0.21789883268482491</v>
      </c>
      <c r="P186" s="146">
        <v>1</v>
      </c>
      <c r="Q186" s="160">
        <v>0</v>
      </c>
      <c r="R186" s="54">
        <v>1702010</v>
      </c>
      <c r="S186" s="125">
        <v>1702000</v>
      </c>
      <c r="T186" s="18"/>
      <c r="U186" s="18"/>
      <c r="V186" s="18"/>
    </row>
    <row r="187" spans="1:22" x14ac:dyDescent="0.25">
      <c r="A187" s="13">
        <v>178</v>
      </c>
      <c r="B187" s="95" t="s">
        <v>255</v>
      </c>
      <c r="C187" s="106" t="s">
        <v>1331</v>
      </c>
      <c r="D187" s="109" t="s">
        <v>1116</v>
      </c>
      <c r="E187" s="115">
        <v>369</v>
      </c>
      <c r="F187" s="116">
        <v>6.2330623306233061E-2</v>
      </c>
      <c r="G187" s="116">
        <v>8.943089430894309E-2</v>
      </c>
      <c r="H187" s="116">
        <v>6.2330623306233061E-2</v>
      </c>
      <c r="I187" s="117">
        <v>1.6260162601626021E-2</v>
      </c>
      <c r="J187" s="118">
        <f>VLOOKUP(Table1[[#This Row],[School LEA]],'[1]Statewide Report 2017-2018'!$1:$1048576,8,FALSE)</f>
        <v>0.468835</v>
      </c>
      <c r="K187" s="116">
        <v>0.83739837398373984</v>
      </c>
      <c r="L187" s="116">
        <v>8.4010840108401083E-2</v>
      </c>
      <c r="M187" s="116">
        <v>1.3550135501355009E-2</v>
      </c>
      <c r="N187" s="119">
        <v>6.5040650406504072E-2</v>
      </c>
      <c r="O187" s="116">
        <v>0.16260162601626016</v>
      </c>
      <c r="P187" s="146">
        <v>1</v>
      </c>
      <c r="Q187" s="160">
        <v>0</v>
      </c>
      <c r="R187" s="54">
        <v>5805025</v>
      </c>
      <c r="S187" s="125">
        <v>5805000</v>
      </c>
      <c r="T187" s="20"/>
      <c r="U187" s="20"/>
      <c r="V187" s="20"/>
    </row>
    <row r="188" spans="1:22" x14ac:dyDescent="0.25">
      <c r="A188" s="13">
        <v>179</v>
      </c>
      <c r="B188" s="94" t="s">
        <v>958</v>
      </c>
      <c r="C188" s="106" t="s">
        <v>1338</v>
      </c>
      <c r="D188" s="109" t="s">
        <v>1284</v>
      </c>
      <c r="E188" s="115">
        <v>447</v>
      </c>
      <c r="F188" s="116">
        <v>3.1319910514541388E-2</v>
      </c>
      <c r="G188" s="116">
        <v>0.1029082774049217</v>
      </c>
      <c r="H188" s="116">
        <v>0.11409395973154363</v>
      </c>
      <c r="I188" s="117">
        <v>2.0134228187919458E-2</v>
      </c>
      <c r="J188" s="118">
        <f>VLOOKUP(Table1[[#This Row],[School LEA]],'[1]Statewide Report 2017-2018'!$1:$1048576,8,FALSE)</f>
        <v>0.75167799999999996</v>
      </c>
      <c r="K188" s="116">
        <v>0.74272930648769575</v>
      </c>
      <c r="L188" s="116">
        <v>0.21923937360178972</v>
      </c>
      <c r="M188" s="116">
        <v>6.7114093959731499E-3</v>
      </c>
      <c r="N188" s="119">
        <v>3.1319910514541388E-2</v>
      </c>
      <c r="O188" s="116">
        <v>0.25727069351230425</v>
      </c>
      <c r="P188" s="146">
        <v>4</v>
      </c>
      <c r="Q188" s="160">
        <v>0</v>
      </c>
      <c r="R188" s="54">
        <v>5502011</v>
      </c>
      <c r="S188" s="125">
        <v>5502000</v>
      </c>
      <c r="T188" s="22"/>
      <c r="U188" s="22"/>
      <c r="V188" s="22"/>
    </row>
    <row r="189" spans="1:22" x14ac:dyDescent="0.25">
      <c r="A189" s="13">
        <v>180</v>
      </c>
      <c r="B189" s="94" t="s">
        <v>957</v>
      </c>
      <c r="C189" s="106" t="s">
        <v>1370</v>
      </c>
      <c r="D189" s="109" t="s">
        <v>1284</v>
      </c>
      <c r="E189" s="115">
        <v>516</v>
      </c>
      <c r="F189" s="116">
        <v>9.4961240310077522E-2</v>
      </c>
      <c r="G189" s="116">
        <v>0.10077519379844961</v>
      </c>
      <c r="H189" s="116">
        <v>0.13372093023255813</v>
      </c>
      <c r="I189" s="117">
        <v>6.0077519379844957E-2</v>
      </c>
      <c r="J189" s="118">
        <f>VLOOKUP(Table1[[#This Row],[School LEA]],'[1]Statewide Report 2017-2018'!$1:$1048576,8,FALSE)</f>
        <v>0.66666700000000001</v>
      </c>
      <c r="K189" s="116">
        <v>0.78100775193798455</v>
      </c>
      <c r="L189" s="116">
        <v>0.17248062015503876</v>
      </c>
      <c r="M189" s="116">
        <v>3.8759689922480598E-3</v>
      </c>
      <c r="N189" s="119">
        <v>4.2635658914728682E-2</v>
      </c>
      <c r="O189" s="116">
        <v>0.2189922480620155</v>
      </c>
      <c r="P189" s="146">
        <v>4</v>
      </c>
      <c r="Q189" s="160">
        <v>0</v>
      </c>
      <c r="R189" s="54">
        <v>5502010</v>
      </c>
      <c r="S189" s="125">
        <v>5502000</v>
      </c>
      <c r="T189" s="18"/>
      <c r="U189" s="18"/>
      <c r="V189" s="18"/>
    </row>
    <row r="190" spans="1:22" x14ac:dyDescent="0.25">
      <c r="A190" s="13">
        <v>181</v>
      </c>
      <c r="B190" s="95" t="s">
        <v>64</v>
      </c>
      <c r="C190" s="106" t="s">
        <v>1331</v>
      </c>
      <c r="D190" s="109" t="s">
        <v>1067</v>
      </c>
      <c r="E190" s="115">
        <v>619</v>
      </c>
      <c r="F190" s="116">
        <v>1.6155088852988692E-2</v>
      </c>
      <c r="G190" s="116">
        <v>0.10823909531502424</v>
      </c>
      <c r="H190" s="116">
        <v>3.3925686591276247E-2</v>
      </c>
      <c r="I190" s="117">
        <v>1.292407108239095E-2</v>
      </c>
      <c r="J190" s="118">
        <f>VLOOKUP(Table1[[#This Row],[School LEA]],'[1]Statewide Report 2017-2018'!$1:$1048576,8,FALSE)</f>
        <v>0.27302100000000001</v>
      </c>
      <c r="K190" s="116">
        <v>0.76575121163166393</v>
      </c>
      <c r="L190" s="116">
        <v>0.13085621970920841</v>
      </c>
      <c r="M190" s="116">
        <v>3.5541195476575117E-2</v>
      </c>
      <c r="N190" s="119">
        <v>6.7851373182552507E-2</v>
      </c>
      <c r="O190" s="116">
        <v>0.23424878836833604</v>
      </c>
      <c r="P190" s="146">
        <v>1</v>
      </c>
      <c r="Q190" s="160">
        <v>0</v>
      </c>
      <c r="R190" s="54">
        <v>401014</v>
      </c>
      <c r="S190" s="125">
        <v>401000</v>
      </c>
      <c r="T190" s="21"/>
      <c r="U190" s="21"/>
      <c r="V190" s="21"/>
    </row>
    <row r="191" spans="1:22" x14ac:dyDescent="0.25">
      <c r="A191" s="13">
        <v>182</v>
      </c>
      <c r="B191" s="95" t="s">
        <v>174</v>
      </c>
      <c r="C191" s="106" t="s">
        <v>1365</v>
      </c>
      <c r="D191" s="109" t="s">
        <v>1140</v>
      </c>
      <c r="E191" s="115">
        <v>270</v>
      </c>
      <c r="F191" s="116">
        <v>7.7777777777777779E-2</v>
      </c>
      <c r="G191" s="116">
        <v>0.16666666666666666</v>
      </c>
      <c r="H191" s="116">
        <v>0</v>
      </c>
      <c r="I191" s="117">
        <v>7.4074074074074103E-3</v>
      </c>
      <c r="J191" s="118">
        <f>VLOOKUP(Table1[[#This Row],[School LEA]],'[1]Statewide Report 2017-2018'!$1:$1048576,8,FALSE)</f>
        <v>0.76296299999999995</v>
      </c>
      <c r="K191" s="116">
        <v>0.94814814814814818</v>
      </c>
      <c r="L191" s="116">
        <v>2.222222222222222E-2</v>
      </c>
      <c r="M191" s="116">
        <v>2.9629629629629631E-2</v>
      </c>
      <c r="N191" s="119">
        <v>0</v>
      </c>
      <c r="O191" s="116">
        <v>5.1851851851851857E-2</v>
      </c>
      <c r="P191" s="146">
        <v>2</v>
      </c>
      <c r="Q191" s="160">
        <v>0</v>
      </c>
      <c r="R191" s="54">
        <v>1101005</v>
      </c>
      <c r="S191" s="125">
        <v>1101000</v>
      </c>
      <c r="T191" s="20"/>
      <c r="U191" s="20"/>
      <c r="V191" s="20"/>
    </row>
    <row r="192" spans="1:22" x14ac:dyDescent="0.25">
      <c r="A192" s="13">
        <v>183</v>
      </c>
      <c r="B192" s="94" t="s">
        <v>174</v>
      </c>
      <c r="C192" s="106" t="s">
        <v>1348</v>
      </c>
      <c r="D192" s="109" t="s">
        <v>1262</v>
      </c>
      <c r="E192" s="115">
        <v>633</v>
      </c>
      <c r="F192" s="116">
        <v>0.13270142180094788</v>
      </c>
      <c r="G192" s="116">
        <v>0.11374407582938388</v>
      </c>
      <c r="H192" s="116">
        <v>2.3696682464454982E-2</v>
      </c>
      <c r="I192" s="117">
        <v>9.4786729857819895E-3</v>
      </c>
      <c r="J192" s="118">
        <f>VLOOKUP(Table1[[#This Row],[School LEA]],'[1]Statewide Report 2017-2018'!$1:$1048576,8,FALSE)</f>
        <v>0.76777300000000004</v>
      </c>
      <c r="K192" s="116">
        <v>0.35545023696682465</v>
      </c>
      <c r="L192" s="116">
        <v>4.5813586097946293E-2</v>
      </c>
      <c r="M192" s="116">
        <v>0.54028436018957349</v>
      </c>
      <c r="N192" s="119">
        <v>5.845181674565561E-2</v>
      </c>
      <c r="O192" s="116">
        <v>0.64454976303317535</v>
      </c>
      <c r="P192" s="146">
        <v>4</v>
      </c>
      <c r="Q192" s="160">
        <v>0</v>
      </c>
      <c r="R192" s="54">
        <v>1402006</v>
      </c>
      <c r="S192" s="125">
        <v>1402000</v>
      </c>
      <c r="T192" s="21"/>
      <c r="U192" s="21"/>
      <c r="V192" s="21"/>
    </row>
    <row r="193" spans="1:22" x14ac:dyDescent="0.25">
      <c r="A193" s="13">
        <v>184</v>
      </c>
      <c r="B193" s="95" t="s">
        <v>174</v>
      </c>
      <c r="C193" s="106" t="s">
        <v>1338</v>
      </c>
      <c r="D193" s="109" t="s">
        <v>1094</v>
      </c>
      <c r="E193" s="115">
        <v>527</v>
      </c>
      <c r="F193" s="116">
        <v>3.059273422562141E-2</v>
      </c>
      <c r="G193" s="116">
        <v>0.19885277246653921</v>
      </c>
      <c r="H193" s="116">
        <v>0.11281070745697896</v>
      </c>
      <c r="I193" s="117">
        <v>1.338432122370937E-2</v>
      </c>
      <c r="J193" s="118">
        <f>VLOOKUP(Table1[[#This Row],[School LEA]],'[1]Statewide Report 2017-2018'!$1:$1048576,8,FALSE)</f>
        <v>0.75901300000000005</v>
      </c>
      <c r="K193" s="116">
        <v>0.7115749525616698</v>
      </c>
      <c r="L193" s="116">
        <v>0.18785578747628084</v>
      </c>
      <c r="M193" s="116">
        <v>2.087286527514232E-2</v>
      </c>
      <c r="N193" s="119">
        <v>7.9696394686907021E-2</v>
      </c>
      <c r="O193" s="116">
        <v>0.2884250474383302</v>
      </c>
      <c r="P193" s="146">
        <v>1</v>
      </c>
      <c r="Q193" s="160">
        <v>0</v>
      </c>
      <c r="R193" s="54">
        <v>1705025</v>
      </c>
      <c r="S193" s="125">
        <v>1705000</v>
      </c>
      <c r="T193" s="18"/>
      <c r="U193" s="18"/>
      <c r="V193" s="18"/>
    </row>
    <row r="194" spans="1:22" x14ac:dyDescent="0.25">
      <c r="A194" s="13">
        <v>185</v>
      </c>
      <c r="B194" s="95" t="s">
        <v>174</v>
      </c>
      <c r="C194" s="106" t="s">
        <v>1337</v>
      </c>
      <c r="D194" s="109" t="s">
        <v>1307</v>
      </c>
      <c r="E194" s="115">
        <v>278</v>
      </c>
      <c r="F194" s="116">
        <v>0</v>
      </c>
      <c r="G194" s="116">
        <v>8.2733812949640287E-2</v>
      </c>
      <c r="H194" s="116">
        <v>9.7122302158273388E-2</v>
      </c>
      <c r="I194" s="117">
        <v>3.5971223021582701E-3</v>
      </c>
      <c r="J194" s="118">
        <f>VLOOKUP(Table1[[#This Row],[School LEA]],'[1]Statewide Report 2017-2018'!$1:$1048576,8,FALSE)</f>
        <v>0.63669100000000001</v>
      </c>
      <c r="K194" s="116">
        <v>0.20143884892086331</v>
      </c>
      <c r="L194" s="116">
        <v>0.10431654676258993</v>
      </c>
      <c r="M194" s="116">
        <v>0.67985611510791366</v>
      </c>
      <c r="N194" s="119">
        <v>1.4388489208633091E-2</v>
      </c>
      <c r="O194" s="116">
        <v>0.79856115107913672</v>
      </c>
      <c r="P194" s="146">
        <v>5</v>
      </c>
      <c r="Q194" s="160">
        <v>0</v>
      </c>
      <c r="R194" s="54">
        <v>2104017</v>
      </c>
      <c r="S194" s="125">
        <v>2104000</v>
      </c>
      <c r="T194" s="21"/>
      <c r="U194" s="21"/>
      <c r="V194" s="21"/>
    </row>
    <row r="195" spans="1:22" x14ac:dyDescent="0.25">
      <c r="A195" s="13">
        <v>186</v>
      </c>
      <c r="B195" s="95" t="s">
        <v>174</v>
      </c>
      <c r="C195" s="106" t="s">
        <v>1323</v>
      </c>
      <c r="D195" s="109" t="s">
        <v>1166</v>
      </c>
      <c r="E195" s="115">
        <v>364</v>
      </c>
      <c r="F195" s="116">
        <v>3.8461538461538457E-2</v>
      </c>
      <c r="G195" s="116">
        <v>0.10164835164835165</v>
      </c>
      <c r="H195" s="116">
        <v>0.32417582417582419</v>
      </c>
      <c r="I195" s="117">
        <v>2.7472527472527469E-2</v>
      </c>
      <c r="J195" s="118">
        <f>VLOOKUP(Table1[[#This Row],[School LEA]],'[1]Statewide Report 2017-2018'!$1:$1048576,8,FALSE)</f>
        <v>0.66208800000000001</v>
      </c>
      <c r="K195" s="116">
        <v>0.57692307692307687</v>
      </c>
      <c r="L195" s="116">
        <v>0.35714285714285715</v>
      </c>
      <c r="M195" s="116">
        <v>1.648351648351648E-2</v>
      </c>
      <c r="N195" s="119">
        <v>4.9450549450549448E-2</v>
      </c>
      <c r="O195" s="116">
        <v>0.42307692307692307</v>
      </c>
      <c r="P195" s="146">
        <v>2</v>
      </c>
      <c r="Q195" s="160">
        <v>0</v>
      </c>
      <c r="R195" s="54">
        <v>3201001</v>
      </c>
      <c r="S195" s="125">
        <v>3201000</v>
      </c>
      <c r="T195" s="18"/>
      <c r="U195" s="18"/>
      <c r="V195" s="18"/>
    </row>
    <row r="196" spans="1:22" x14ac:dyDescent="0.25">
      <c r="A196" s="13">
        <v>187</v>
      </c>
      <c r="B196" s="95" t="s">
        <v>174</v>
      </c>
      <c r="C196" s="106" t="s">
        <v>1331</v>
      </c>
      <c r="D196" s="109" t="s">
        <v>1236</v>
      </c>
      <c r="E196" s="115">
        <v>383</v>
      </c>
      <c r="F196" s="116">
        <v>2.088772845953003E-2</v>
      </c>
      <c r="G196" s="116">
        <v>0.14882506527415143</v>
      </c>
      <c r="H196" s="116">
        <v>7.8328981723237608E-3</v>
      </c>
      <c r="I196" s="117">
        <v>0</v>
      </c>
      <c r="J196" s="118">
        <f>VLOOKUP(Table1[[#This Row],[School LEA]],'[1]Statewide Report 2017-2018'!$1:$1048576,8,FALSE)</f>
        <v>0.51958199999999999</v>
      </c>
      <c r="K196" s="116">
        <v>0.80678851174934729</v>
      </c>
      <c r="L196" s="116">
        <v>6.0052219321148827E-2</v>
      </c>
      <c r="M196" s="116">
        <v>6.0052219321148827E-2</v>
      </c>
      <c r="N196" s="119">
        <v>7.3107049608355096E-2</v>
      </c>
      <c r="O196" s="116">
        <v>0.19321148825065274</v>
      </c>
      <c r="P196" s="146">
        <v>3</v>
      </c>
      <c r="Q196" s="160">
        <v>0</v>
      </c>
      <c r="R196" s="54">
        <v>4304002</v>
      </c>
      <c r="S196" s="125">
        <v>4304000</v>
      </c>
      <c r="T196" s="21"/>
      <c r="U196" s="21"/>
      <c r="V196" s="21"/>
    </row>
    <row r="197" spans="1:22" x14ac:dyDescent="0.25">
      <c r="A197" s="13">
        <v>188</v>
      </c>
      <c r="B197" s="95" t="s">
        <v>174</v>
      </c>
      <c r="C197" s="106" t="s">
        <v>1337</v>
      </c>
      <c r="D197" s="109" t="s">
        <v>1192</v>
      </c>
      <c r="E197" s="115">
        <v>627</v>
      </c>
      <c r="F197" s="116">
        <v>0</v>
      </c>
      <c r="G197" s="116">
        <v>0.10526315789473684</v>
      </c>
      <c r="H197" s="116">
        <v>2.5518341307814989E-2</v>
      </c>
      <c r="I197" s="117">
        <v>0</v>
      </c>
      <c r="J197" s="118">
        <f>VLOOKUP(Table1[[#This Row],[School LEA]],'[1]Statewide Report 2017-2018'!$1:$1048576,8,FALSE)</f>
        <v>0.88038300000000003</v>
      </c>
      <c r="K197" s="116">
        <v>8.1339712918660281E-2</v>
      </c>
      <c r="L197" s="116">
        <v>2.3923444976076558E-2</v>
      </c>
      <c r="M197" s="116">
        <v>0.86602870813397126</v>
      </c>
      <c r="N197" s="119">
        <v>2.870813397129187E-2</v>
      </c>
      <c r="O197" s="116">
        <v>0.91866028708133973</v>
      </c>
      <c r="P197" s="146">
        <v>2</v>
      </c>
      <c r="Q197" s="160">
        <v>0</v>
      </c>
      <c r="R197" s="54">
        <v>6201003</v>
      </c>
      <c r="S197" s="125">
        <v>6201000</v>
      </c>
      <c r="T197" s="20"/>
      <c r="U197" s="20"/>
      <c r="V197" s="20"/>
    </row>
    <row r="198" spans="1:22" x14ac:dyDescent="0.25">
      <c r="A198" s="13">
        <v>189</v>
      </c>
      <c r="B198" s="94" t="s">
        <v>737</v>
      </c>
      <c r="C198" s="106" t="s">
        <v>1324</v>
      </c>
      <c r="D198" s="109" t="s">
        <v>1316</v>
      </c>
      <c r="E198" s="115">
        <v>609</v>
      </c>
      <c r="F198" s="116">
        <v>0.14497528830313014</v>
      </c>
      <c r="G198" s="116">
        <v>0.11202635914332784</v>
      </c>
      <c r="H198" s="116">
        <v>0</v>
      </c>
      <c r="I198" s="117">
        <v>1.6474464579901199E-3</v>
      </c>
      <c r="J198" s="118">
        <f>VLOOKUP(Table1[[#This Row],[School LEA]],'[1]Statewide Report 2017-2018'!$1:$1048576,8,FALSE)</f>
        <v>0.94909699999999997</v>
      </c>
      <c r="K198" s="116">
        <v>3.6124794745484398E-2</v>
      </c>
      <c r="L198" s="116">
        <v>3.28407224958949E-3</v>
      </c>
      <c r="M198" s="116">
        <v>0.95238095238095233</v>
      </c>
      <c r="N198" s="119">
        <v>8.2101806239737295E-3</v>
      </c>
      <c r="O198" s="116">
        <v>0.96387520525451553</v>
      </c>
      <c r="P198" s="146">
        <v>5</v>
      </c>
      <c r="Q198" s="160">
        <v>0</v>
      </c>
      <c r="R198" s="54">
        <v>5403019</v>
      </c>
      <c r="S198" s="125">
        <v>5403000</v>
      </c>
      <c r="T198" s="18"/>
      <c r="U198" s="18"/>
      <c r="V198" s="18"/>
    </row>
    <row r="199" spans="1:22" x14ac:dyDescent="0.25">
      <c r="A199" s="13">
        <v>190</v>
      </c>
      <c r="B199" s="95" t="s">
        <v>737</v>
      </c>
      <c r="C199" s="106" t="s">
        <v>1330</v>
      </c>
      <c r="D199" s="109" t="s">
        <v>1237</v>
      </c>
      <c r="E199" s="115">
        <v>2347</v>
      </c>
      <c r="F199" s="116">
        <v>0.33830421815083084</v>
      </c>
      <c r="G199" s="116">
        <v>6.3485300383468252E-2</v>
      </c>
      <c r="H199" s="116">
        <v>4.2181508308478909E-2</v>
      </c>
      <c r="I199" s="117">
        <v>1.7469109501491269E-2</v>
      </c>
      <c r="J199" s="118">
        <f>VLOOKUP(Table1[[#This Row],[School LEA]],'[1]Statewide Report 2017-2018'!$1:$1048576,8,FALSE)</f>
        <v>0.49850899999999998</v>
      </c>
      <c r="K199" s="116">
        <v>0.31103536429484446</v>
      </c>
      <c r="L199" s="116">
        <v>5.2407328504473799E-2</v>
      </c>
      <c r="M199" s="116">
        <v>0.54580315296122706</v>
      </c>
      <c r="N199" s="119">
        <v>9.0754154239454626E-2</v>
      </c>
      <c r="O199" s="116">
        <v>0.68896463570515554</v>
      </c>
      <c r="P199" s="146">
        <v>3</v>
      </c>
      <c r="Q199" s="160">
        <v>0</v>
      </c>
      <c r="R199" s="54">
        <v>6001001</v>
      </c>
      <c r="S199" s="125">
        <v>6001000</v>
      </c>
      <c r="T199" s="18"/>
      <c r="U199" s="18"/>
      <c r="V199" s="18"/>
    </row>
    <row r="200" spans="1:22" x14ac:dyDescent="0.25">
      <c r="A200" s="13">
        <v>191</v>
      </c>
      <c r="B200" s="95" t="s">
        <v>354</v>
      </c>
      <c r="C200" s="106" t="s">
        <v>1353</v>
      </c>
      <c r="D200" s="109" t="s">
        <v>1134</v>
      </c>
      <c r="E200" s="115">
        <v>924</v>
      </c>
      <c r="F200" s="116">
        <v>7.6839826839826833E-2</v>
      </c>
      <c r="G200" s="116">
        <v>9.9567099567099568E-2</v>
      </c>
      <c r="H200" s="116">
        <v>0.23160173160173161</v>
      </c>
      <c r="I200" s="117">
        <v>6.4935064935064896E-3</v>
      </c>
      <c r="J200" s="118">
        <f>VLOOKUP(Table1[[#This Row],[School LEA]],'[1]Statewide Report 2017-2018'!$1:$1048576,8,FALSE)</f>
        <v>0.482684</v>
      </c>
      <c r="K200" s="116">
        <v>0.55735930735930739</v>
      </c>
      <c r="L200" s="116">
        <v>0.33116883116883117</v>
      </c>
      <c r="M200" s="116">
        <v>2.705627705627706E-2</v>
      </c>
      <c r="N200" s="119">
        <v>8.4415584415584416E-2</v>
      </c>
      <c r="O200" s="116">
        <v>0.44264069264069261</v>
      </c>
      <c r="P200" s="146">
        <v>1</v>
      </c>
      <c r="Q200" s="160">
        <v>0</v>
      </c>
      <c r="R200" s="54">
        <v>7207047</v>
      </c>
      <c r="S200" s="125">
        <v>7207000</v>
      </c>
      <c r="T200" s="20"/>
      <c r="U200" s="20"/>
      <c r="V200" s="20"/>
    </row>
    <row r="201" spans="1:22" x14ac:dyDescent="0.25">
      <c r="A201" s="13">
        <v>192</v>
      </c>
      <c r="B201" s="95" t="s">
        <v>62</v>
      </c>
      <c r="C201" s="106" t="s">
        <v>1331</v>
      </c>
      <c r="D201" s="109" t="s">
        <v>1067</v>
      </c>
      <c r="E201" s="115">
        <v>859</v>
      </c>
      <c r="F201" s="116">
        <v>7.4505238649592548E-2</v>
      </c>
      <c r="G201" s="116">
        <v>6.9848661233993012E-2</v>
      </c>
      <c r="H201" s="116">
        <v>1.164144353899884E-2</v>
      </c>
      <c r="I201" s="117">
        <v>0</v>
      </c>
      <c r="J201" s="118">
        <f>VLOOKUP(Table1[[#This Row],[School LEA]],'[1]Statewide Report 2017-2018'!$1:$1048576,8,FALSE)</f>
        <v>8.6147000000000001E-2</v>
      </c>
      <c r="K201" s="116">
        <v>0.79860302677532014</v>
      </c>
      <c r="L201" s="116">
        <v>6.7520372526193251E-2</v>
      </c>
      <c r="M201" s="116">
        <v>2.3282887077997669E-2</v>
      </c>
      <c r="N201" s="119">
        <v>0.11059371362048893</v>
      </c>
      <c r="O201" s="116">
        <v>0.20139697322467986</v>
      </c>
      <c r="P201" s="146">
        <v>1</v>
      </c>
      <c r="Q201" s="160">
        <v>0</v>
      </c>
      <c r="R201" s="54">
        <v>401012</v>
      </c>
      <c r="S201" s="125">
        <v>401000</v>
      </c>
      <c r="T201" s="18"/>
      <c r="U201" s="18"/>
      <c r="V201" s="18"/>
    </row>
    <row r="202" spans="1:22" x14ac:dyDescent="0.25">
      <c r="A202" s="13">
        <v>193</v>
      </c>
      <c r="B202" s="95" t="s">
        <v>883</v>
      </c>
      <c r="C202" s="106" t="s">
        <v>1347</v>
      </c>
      <c r="D202" s="109" t="s">
        <v>1260</v>
      </c>
      <c r="E202" s="115">
        <v>279</v>
      </c>
      <c r="F202" s="116">
        <v>0</v>
      </c>
      <c r="G202" s="116">
        <v>0.13978494623655913</v>
      </c>
      <c r="H202" s="116">
        <v>1.075268817204301E-2</v>
      </c>
      <c r="I202" s="117">
        <v>2.150537634408602E-2</v>
      </c>
      <c r="J202" s="118">
        <f>VLOOKUP(Table1[[#This Row],[School LEA]],'[1]Statewide Report 2017-2018'!$1:$1048576,8,FALSE)</f>
        <v>0.59139799999999998</v>
      </c>
      <c r="K202" s="116">
        <v>0.55555555555555558</v>
      </c>
      <c r="L202" s="116">
        <v>3.9426523297491037E-2</v>
      </c>
      <c r="M202" s="116">
        <v>0.36559139784946237</v>
      </c>
      <c r="N202" s="119">
        <v>3.9426523297491037E-2</v>
      </c>
      <c r="O202" s="116">
        <v>0.44444444444444442</v>
      </c>
      <c r="P202" s="146">
        <v>4</v>
      </c>
      <c r="Q202" s="160">
        <v>0</v>
      </c>
      <c r="R202" s="54">
        <v>1002006</v>
      </c>
      <c r="S202" s="125">
        <v>1002000</v>
      </c>
    </row>
    <row r="203" spans="1:22" x14ac:dyDescent="0.25">
      <c r="A203" s="13">
        <v>194</v>
      </c>
      <c r="B203" s="94" t="s">
        <v>184</v>
      </c>
      <c r="C203" s="106" t="s">
        <v>1323</v>
      </c>
      <c r="D203" s="109" t="s">
        <v>1095</v>
      </c>
      <c r="E203" s="115">
        <v>485</v>
      </c>
      <c r="F203" s="116">
        <v>5.3608247422680409E-2</v>
      </c>
      <c r="G203" s="116">
        <v>9.6907216494845363E-2</v>
      </c>
      <c r="H203" s="116">
        <v>0</v>
      </c>
      <c r="I203" s="117">
        <v>4.536082474226804E-2</v>
      </c>
      <c r="J203" s="118">
        <f>VLOOKUP(Table1[[#This Row],[School LEA]],'[1]Statewide Report 2017-2018'!$1:$1048576,8,FALSE)</f>
        <v>0.54020599999999996</v>
      </c>
      <c r="K203" s="116">
        <v>0.90103092783505156</v>
      </c>
      <c r="L203" s="116">
        <v>3.711340206185567E-2</v>
      </c>
      <c r="M203" s="116">
        <v>4.12371134020619E-3</v>
      </c>
      <c r="N203" s="119">
        <v>5.7731958762886601E-2</v>
      </c>
      <c r="O203" s="116">
        <v>9.8969072164948463E-2</v>
      </c>
      <c r="P203" s="146">
        <v>1</v>
      </c>
      <c r="Q203" s="160">
        <v>0</v>
      </c>
      <c r="R203" s="54">
        <v>2402006</v>
      </c>
      <c r="S203" s="125">
        <v>2402000</v>
      </c>
      <c r="T203" s="18"/>
      <c r="U203" s="18"/>
      <c r="V203" s="18"/>
    </row>
    <row r="204" spans="1:22" x14ac:dyDescent="0.25">
      <c r="A204" s="13">
        <v>195</v>
      </c>
      <c r="B204" s="95" t="s">
        <v>185</v>
      </c>
      <c r="C204" s="106" t="s">
        <v>1324</v>
      </c>
      <c r="D204" s="109" t="s">
        <v>1095</v>
      </c>
      <c r="E204" s="115">
        <v>408</v>
      </c>
      <c r="F204" s="116">
        <v>0.10049019607843138</v>
      </c>
      <c r="G204" s="116">
        <v>9.5588235294117641E-2</v>
      </c>
      <c r="H204" s="116">
        <v>0</v>
      </c>
      <c r="I204" s="117">
        <v>3.4313725490196081E-2</v>
      </c>
      <c r="J204" s="118">
        <f>VLOOKUP(Table1[[#This Row],[School LEA]],'[1]Statewide Report 2017-2018'!$1:$1048576,8,FALSE)</f>
        <v>0.46323500000000001</v>
      </c>
      <c r="K204" s="116">
        <v>0.89460784313725494</v>
      </c>
      <c r="L204" s="116">
        <v>4.1666666666666657E-2</v>
      </c>
      <c r="M204" s="116">
        <v>1.7156862745098041E-2</v>
      </c>
      <c r="N204" s="119">
        <v>4.6568627450980393E-2</v>
      </c>
      <c r="O204" s="116">
        <v>0.10539215686274508</v>
      </c>
      <c r="P204" s="146">
        <v>1</v>
      </c>
      <c r="Q204" s="160">
        <v>0</v>
      </c>
      <c r="R204" s="54">
        <v>2402007</v>
      </c>
      <c r="S204" s="125">
        <v>2402000</v>
      </c>
      <c r="T204" s="18"/>
      <c r="U204" s="18"/>
      <c r="V204" s="18"/>
    </row>
    <row r="205" spans="1:22" x14ac:dyDescent="0.25">
      <c r="A205" s="13">
        <v>196</v>
      </c>
      <c r="B205" s="94" t="s">
        <v>809</v>
      </c>
      <c r="C205" s="106" t="s">
        <v>1338</v>
      </c>
      <c r="D205" s="109" t="s">
        <v>1239</v>
      </c>
      <c r="E205" s="115">
        <v>497</v>
      </c>
      <c r="F205" s="116">
        <v>0.13279678068410464</v>
      </c>
      <c r="G205" s="116">
        <v>0.12676056338028169</v>
      </c>
      <c r="H205" s="116">
        <v>8.651911468812877E-2</v>
      </c>
      <c r="I205" s="117">
        <v>8.0482897384305807E-3</v>
      </c>
      <c r="J205" s="118">
        <f>VLOOKUP(Table1[[#This Row],[School LEA]],'[1]Statewide Report 2017-2018'!$1:$1048576,8,FALSE)</f>
        <v>0.24748500000000001</v>
      </c>
      <c r="K205" s="116">
        <v>0.66398390342052316</v>
      </c>
      <c r="L205" s="116">
        <v>4.0241448692152917E-2</v>
      </c>
      <c r="M205" s="116">
        <v>0.17907444668008049</v>
      </c>
      <c r="N205" s="119">
        <v>0.11670020120724346</v>
      </c>
      <c r="O205" s="116">
        <v>0.33601609657947684</v>
      </c>
      <c r="P205" s="146">
        <v>3</v>
      </c>
      <c r="Q205" s="160">
        <v>0</v>
      </c>
      <c r="R205" s="54">
        <v>6003150</v>
      </c>
      <c r="S205" s="125">
        <v>6003000</v>
      </c>
      <c r="T205" s="21"/>
      <c r="U205" s="21"/>
      <c r="V205" s="21"/>
    </row>
    <row r="206" spans="1:22" x14ac:dyDescent="0.25">
      <c r="A206" s="13">
        <v>197</v>
      </c>
      <c r="B206" s="95" t="s">
        <v>571</v>
      </c>
      <c r="C206" s="106" t="s">
        <v>1331</v>
      </c>
      <c r="D206" s="109" t="s">
        <v>1195</v>
      </c>
      <c r="E206" s="115">
        <v>623</v>
      </c>
      <c r="F206" s="116">
        <v>1.4446227929374E-2</v>
      </c>
      <c r="G206" s="116">
        <v>0.10754414125200643</v>
      </c>
      <c r="H206" s="116">
        <v>0</v>
      </c>
      <c r="I206" s="117">
        <v>3.2102728731942202E-3</v>
      </c>
      <c r="J206" s="118">
        <f>VLOOKUP(Table1[[#This Row],[School LEA]],'[1]Statewide Report 2017-2018'!$1:$1048576,8,FALSE)</f>
        <v>0.73675800000000002</v>
      </c>
      <c r="K206" s="116">
        <v>0.96308186195826651</v>
      </c>
      <c r="L206" s="116">
        <v>1.9261637239165331E-2</v>
      </c>
      <c r="M206" s="116">
        <v>1.123595505617978E-2</v>
      </c>
      <c r="N206" s="119">
        <v>6.4205457463884404E-3</v>
      </c>
      <c r="O206" s="116">
        <v>3.691813804173355E-2</v>
      </c>
      <c r="P206" s="146">
        <v>2</v>
      </c>
      <c r="Q206" s="160">
        <v>0</v>
      </c>
      <c r="R206" s="54">
        <v>6804009</v>
      </c>
      <c r="S206" s="125">
        <v>6804000</v>
      </c>
      <c r="T206" s="20"/>
      <c r="U206" s="20"/>
      <c r="V206" s="20"/>
    </row>
    <row r="207" spans="1:22" x14ac:dyDescent="0.25">
      <c r="A207" s="13">
        <v>198</v>
      </c>
      <c r="B207" s="94" t="s">
        <v>776</v>
      </c>
      <c r="C207" s="106" t="s">
        <v>1362</v>
      </c>
      <c r="D207" s="109" t="s">
        <v>1237</v>
      </c>
      <c r="E207" s="115">
        <v>544</v>
      </c>
      <c r="F207" s="116">
        <v>7.169117647058823E-2</v>
      </c>
      <c r="G207" s="116">
        <v>0.12316176470588236</v>
      </c>
      <c r="H207" s="116">
        <v>0.35661764705882354</v>
      </c>
      <c r="I207" s="117">
        <v>3.125E-2</v>
      </c>
      <c r="J207" s="118">
        <f>VLOOKUP(Table1[[#This Row],[School LEA]],'[1]Statewide Report 2017-2018'!$1:$1048576,8,FALSE)</f>
        <v>0.73713200000000001</v>
      </c>
      <c r="K207" s="116">
        <v>3.6764705882352942E-2</v>
      </c>
      <c r="L207" s="116">
        <v>0.3860294117647059</v>
      </c>
      <c r="M207" s="116">
        <v>0.56433823529411764</v>
      </c>
      <c r="N207" s="119">
        <v>1.2867647058823531E-2</v>
      </c>
      <c r="O207" s="116">
        <v>0.96323529411764697</v>
      </c>
      <c r="P207" s="146">
        <v>3</v>
      </c>
      <c r="Q207" s="160">
        <v>0</v>
      </c>
      <c r="R207" s="54">
        <v>6001079</v>
      </c>
      <c r="S207" s="125">
        <v>6001000</v>
      </c>
      <c r="T207" s="18"/>
      <c r="U207" s="18"/>
      <c r="V207" s="18"/>
    </row>
    <row r="208" spans="1:22" x14ac:dyDescent="0.25">
      <c r="A208" s="13">
        <v>199</v>
      </c>
      <c r="B208" s="94" t="s">
        <v>172</v>
      </c>
      <c r="C208" s="106" t="s">
        <v>1338</v>
      </c>
      <c r="D208" s="109" t="s">
        <v>1094</v>
      </c>
      <c r="E208" s="115">
        <v>367</v>
      </c>
      <c r="F208" s="116">
        <v>4.632152588555858E-2</v>
      </c>
      <c r="G208" s="116">
        <v>9.8092643051771122E-2</v>
      </c>
      <c r="H208" s="116">
        <v>7.6294277929155316E-2</v>
      </c>
      <c r="I208" s="117">
        <v>0</v>
      </c>
      <c r="J208" s="118">
        <f>VLOOKUP(Table1[[#This Row],[School LEA]],'[1]Statewide Report 2017-2018'!$1:$1048576,8,FALSE)</f>
        <v>0.62125300000000006</v>
      </c>
      <c r="K208" s="116">
        <v>0.71389645776566757</v>
      </c>
      <c r="L208" s="116">
        <v>0.13079019073569481</v>
      </c>
      <c r="M208" s="116">
        <v>2.9972752043596729E-2</v>
      </c>
      <c r="N208" s="119">
        <v>0.12534059945504086</v>
      </c>
      <c r="O208" s="116">
        <v>0.28610354223433243</v>
      </c>
      <c r="P208" s="146">
        <v>1</v>
      </c>
      <c r="Q208" s="160">
        <v>0</v>
      </c>
      <c r="R208" s="54">
        <v>1705020</v>
      </c>
      <c r="S208" s="125">
        <v>1705000</v>
      </c>
      <c r="T208" s="20"/>
      <c r="U208" s="20"/>
      <c r="V208" s="20"/>
    </row>
    <row r="209" spans="1:22" x14ac:dyDescent="0.25">
      <c r="A209" s="13">
        <v>200</v>
      </c>
      <c r="B209" s="95" t="s">
        <v>1047</v>
      </c>
      <c r="C209" s="106" t="s">
        <v>1323</v>
      </c>
      <c r="D209" s="109" t="s">
        <v>1314</v>
      </c>
      <c r="E209" s="115">
        <v>250</v>
      </c>
      <c r="F209" s="116">
        <v>4.8000000000000001E-2</v>
      </c>
      <c r="G209" s="116">
        <v>0.248</v>
      </c>
      <c r="H209" s="116">
        <v>3.2000000000000001E-2</v>
      </c>
      <c r="I209" s="117">
        <v>2.8000000000000001E-2</v>
      </c>
      <c r="J209" s="118">
        <f>VLOOKUP(Table1[[#This Row],[School LEA]],'[1]Statewide Report 2017-2018'!$1:$1048576,8,FALSE)</f>
        <v>0.94399999999999995</v>
      </c>
      <c r="K209" s="116">
        <v>0.35599999999999998</v>
      </c>
      <c r="L209" s="116">
        <v>8.4000000000000005E-2</v>
      </c>
      <c r="M209" s="116">
        <v>0.48</v>
      </c>
      <c r="N209" s="119">
        <v>0.08</v>
      </c>
      <c r="O209" s="116">
        <v>0.64399999999999991</v>
      </c>
      <c r="P209" s="146">
        <v>5</v>
      </c>
      <c r="Q209" s="160">
        <v>0</v>
      </c>
      <c r="R209" s="54">
        <v>4802008</v>
      </c>
      <c r="S209" s="125">
        <v>4802000</v>
      </c>
    </row>
    <row r="210" spans="1:22" x14ac:dyDescent="0.25">
      <c r="A210" s="13">
        <v>201</v>
      </c>
      <c r="B210" s="95" t="s">
        <v>1048</v>
      </c>
      <c r="C210" s="106" t="s">
        <v>1324</v>
      </c>
      <c r="D210" s="109" t="s">
        <v>1314</v>
      </c>
      <c r="E210" s="115">
        <v>203</v>
      </c>
      <c r="F210" s="116">
        <v>0.1625615763546798</v>
      </c>
      <c r="G210" s="116">
        <v>0.14285714285714285</v>
      </c>
      <c r="H210" s="116">
        <v>4.9261083743842367E-2</v>
      </c>
      <c r="I210" s="117">
        <v>9.8522167487684734E-2</v>
      </c>
      <c r="J210" s="118">
        <f>VLOOKUP(Table1[[#This Row],[School LEA]],'[1]Statewide Report 2017-2018'!$1:$1048576,8,FALSE)</f>
        <v>0.89655200000000002</v>
      </c>
      <c r="K210" s="116">
        <v>0.33004926108374383</v>
      </c>
      <c r="L210" s="116">
        <v>8.8669950738916259E-2</v>
      </c>
      <c r="M210" s="116">
        <v>0.53201970443349755</v>
      </c>
      <c r="N210" s="119">
        <v>4.9261083743842367E-2</v>
      </c>
      <c r="O210" s="116">
        <v>0.66995073891625623</v>
      </c>
      <c r="P210" s="146">
        <v>5</v>
      </c>
      <c r="Q210" s="160">
        <v>0</v>
      </c>
      <c r="R210" s="54">
        <v>4802010</v>
      </c>
      <c r="S210" s="125">
        <v>4802000</v>
      </c>
      <c r="T210" s="20"/>
      <c r="U210" s="20"/>
      <c r="V210" s="20"/>
    </row>
    <row r="211" spans="1:22" x14ac:dyDescent="0.25">
      <c r="A211" s="13">
        <v>202</v>
      </c>
      <c r="B211" s="95" t="s">
        <v>197</v>
      </c>
      <c r="C211" s="106" t="s">
        <v>1350</v>
      </c>
      <c r="D211" s="109" t="s">
        <v>1098</v>
      </c>
      <c r="E211" s="115">
        <v>582</v>
      </c>
      <c r="F211" s="116">
        <v>6.8728522336769765E-2</v>
      </c>
      <c r="G211" s="116">
        <v>0.10996563573883161</v>
      </c>
      <c r="H211" s="116">
        <v>0.19072164948453607</v>
      </c>
      <c r="I211" s="117">
        <v>5.1546391752577317E-2</v>
      </c>
      <c r="J211" s="118">
        <f>VLOOKUP(Table1[[#This Row],[School LEA]],'[1]Statewide Report 2017-2018'!$1:$1048576,8,FALSE)</f>
        <v>0.65292099999999997</v>
      </c>
      <c r="K211" s="116">
        <v>0.5223367697594502</v>
      </c>
      <c r="L211" s="116">
        <v>0.35395189003436428</v>
      </c>
      <c r="M211" s="116">
        <v>1.8900343642611679E-2</v>
      </c>
      <c r="N211" s="119">
        <v>0.10481099656357389</v>
      </c>
      <c r="O211" s="116">
        <v>0.47766323024054985</v>
      </c>
      <c r="P211" s="146">
        <v>1</v>
      </c>
      <c r="Q211" s="160">
        <v>0</v>
      </c>
      <c r="R211" s="54">
        <v>3601005</v>
      </c>
      <c r="S211" s="125">
        <v>3601000</v>
      </c>
      <c r="T211" s="18"/>
      <c r="U211" s="18"/>
      <c r="V211" s="18"/>
    </row>
    <row r="212" spans="1:22" x14ac:dyDescent="0.25">
      <c r="A212" s="13">
        <v>203</v>
      </c>
      <c r="B212" s="95" t="s">
        <v>196</v>
      </c>
      <c r="C212" s="106" t="s">
        <v>1355</v>
      </c>
      <c r="D212" s="109" t="s">
        <v>1098</v>
      </c>
      <c r="E212" s="115">
        <v>617</v>
      </c>
      <c r="F212" s="116">
        <v>4.8622366288492709E-2</v>
      </c>
      <c r="G212" s="116">
        <v>0.13290113452188007</v>
      </c>
      <c r="H212" s="116">
        <v>0.23014586709886548</v>
      </c>
      <c r="I212" s="117">
        <v>3.8897893030794169E-2</v>
      </c>
      <c r="J212" s="118">
        <f>VLOOKUP(Table1[[#This Row],[School LEA]],'[1]Statewide Report 2017-2018'!$1:$1048576,8,FALSE)</f>
        <v>0.682334</v>
      </c>
      <c r="K212" s="116">
        <v>0.53484602917341972</v>
      </c>
      <c r="L212" s="116">
        <v>0.35980551053484605</v>
      </c>
      <c r="M212" s="116">
        <v>2.755267423014587E-2</v>
      </c>
      <c r="N212" s="119">
        <v>7.7795786061588337E-2</v>
      </c>
      <c r="O212" s="116">
        <v>0.46515397082658028</v>
      </c>
      <c r="P212" s="146">
        <v>1</v>
      </c>
      <c r="Q212" s="160">
        <v>0</v>
      </c>
      <c r="R212" s="54">
        <v>3601004</v>
      </c>
      <c r="S212" s="125">
        <v>3601000</v>
      </c>
      <c r="T212" s="18"/>
      <c r="U212" s="18"/>
      <c r="V212" s="18"/>
    </row>
    <row r="213" spans="1:22" x14ac:dyDescent="0.25">
      <c r="A213" s="13">
        <v>204</v>
      </c>
      <c r="B213" s="95" t="s">
        <v>195</v>
      </c>
      <c r="C213" s="106" t="s">
        <v>1349</v>
      </c>
      <c r="D213" s="109" t="s">
        <v>1098</v>
      </c>
      <c r="E213" s="115">
        <v>366</v>
      </c>
      <c r="F213" s="116">
        <v>0</v>
      </c>
      <c r="G213" s="116">
        <v>9.0163934426229511E-2</v>
      </c>
      <c r="H213" s="116">
        <v>0.30601092896174864</v>
      </c>
      <c r="I213" s="117">
        <v>2.185792349726776E-2</v>
      </c>
      <c r="J213" s="118">
        <f>VLOOKUP(Table1[[#This Row],[School LEA]],'[1]Statewide Report 2017-2018'!$1:$1048576,8,FALSE)</f>
        <v>0.78415299999999999</v>
      </c>
      <c r="K213" s="116">
        <v>0.49453551912568305</v>
      </c>
      <c r="L213" s="116">
        <v>0.3551912568306011</v>
      </c>
      <c r="M213" s="116">
        <v>1.6393442622950821E-2</v>
      </c>
      <c r="N213" s="119">
        <v>0.13387978142076504</v>
      </c>
      <c r="O213" s="116">
        <v>0.50546448087431695</v>
      </c>
      <c r="P213" s="146">
        <v>1</v>
      </c>
      <c r="Q213" s="160">
        <v>0</v>
      </c>
      <c r="R213" s="54">
        <v>3601003</v>
      </c>
      <c r="S213" s="125">
        <v>3601000</v>
      </c>
      <c r="T213" s="18"/>
      <c r="U213" s="18"/>
      <c r="V213" s="18"/>
    </row>
    <row r="214" spans="1:22" x14ac:dyDescent="0.25">
      <c r="A214" s="13">
        <v>205</v>
      </c>
      <c r="B214" s="95" t="s">
        <v>309</v>
      </c>
      <c r="C214" s="106" t="s">
        <v>1362</v>
      </c>
      <c r="D214" s="109" t="s">
        <v>1239</v>
      </c>
      <c r="E214" s="115">
        <v>645</v>
      </c>
      <c r="F214" s="116">
        <v>6.2015503875968991E-2</v>
      </c>
      <c r="G214" s="116">
        <v>0.13798449612403102</v>
      </c>
      <c r="H214" s="116">
        <v>6.6666666666666666E-2</v>
      </c>
      <c r="I214" s="117">
        <v>4.1860465116279069E-2</v>
      </c>
      <c r="J214" s="118">
        <f>VLOOKUP(Table1[[#This Row],[School LEA]],'[1]Statewide Report 2017-2018'!$1:$1048576,8,FALSE)</f>
        <v>0.67441899999999999</v>
      </c>
      <c r="K214" s="116">
        <v>0.23410852713178296</v>
      </c>
      <c r="L214" s="116">
        <v>9.6124031007751937E-2</v>
      </c>
      <c r="M214" s="116">
        <v>0.62635658914728687</v>
      </c>
      <c r="N214" s="119">
        <v>4.3410852713178287E-2</v>
      </c>
      <c r="O214" s="116">
        <v>0.76589147286821702</v>
      </c>
      <c r="P214" s="146">
        <v>3</v>
      </c>
      <c r="Q214" s="160">
        <v>0</v>
      </c>
      <c r="R214" s="54">
        <v>6003095</v>
      </c>
      <c r="S214" s="125">
        <v>6003000</v>
      </c>
      <c r="T214" s="20"/>
      <c r="U214" s="20"/>
      <c r="V214" s="20"/>
    </row>
    <row r="215" spans="1:22" x14ac:dyDescent="0.25">
      <c r="A215" s="13">
        <v>206</v>
      </c>
      <c r="B215" s="95" t="s">
        <v>309</v>
      </c>
      <c r="C215" s="106" t="s">
        <v>1362</v>
      </c>
      <c r="D215" s="109" t="s">
        <v>1125</v>
      </c>
      <c r="E215" s="115">
        <v>601</v>
      </c>
      <c r="F215" s="116">
        <v>2.329450915141431E-2</v>
      </c>
      <c r="G215" s="116">
        <v>0.16805324459234608</v>
      </c>
      <c r="H215" s="116">
        <v>2.8286189683860229E-2</v>
      </c>
      <c r="I215" s="117">
        <v>0.11314475873544093</v>
      </c>
      <c r="J215" s="118">
        <f>VLOOKUP(Table1[[#This Row],[School LEA]],'[1]Statewide Report 2017-2018'!$1:$1048576,8,FALSE)</f>
        <v>0.74043300000000001</v>
      </c>
      <c r="K215" s="116">
        <v>0.89517470881863559</v>
      </c>
      <c r="L215" s="116">
        <v>6.9883527454242922E-2</v>
      </c>
      <c r="M215" s="116">
        <v>8.3194675540765404E-3</v>
      </c>
      <c r="N215" s="119">
        <v>2.6622296173044929E-2</v>
      </c>
      <c r="O215" s="116">
        <v>0.10482529118136438</v>
      </c>
      <c r="P215" s="146">
        <v>1</v>
      </c>
      <c r="Q215" s="160">
        <v>0</v>
      </c>
      <c r="R215" s="54">
        <v>7102005</v>
      </c>
      <c r="S215" s="125">
        <v>7102000</v>
      </c>
      <c r="T215" s="18"/>
      <c r="U215" s="18"/>
      <c r="V215" s="18"/>
    </row>
    <row r="216" spans="1:22" x14ac:dyDescent="0.25">
      <c r="A216" s="13">
        <v>207</v>
      </c>
      <c r="B216" s="94" t="s">
        <v>310</v>
      </c>
      <c r="C216" s="106" t="s">
        <v>1330</v>
      </c>
      <c r="D216" s="109" t="s">
        <v>1125</v>
      </c>
      <c r="E216" s="115">
        <v>406</v>
      </c>
      <c r="F216" s="116">
        <v>0.11851851851851852</v>
      </c>
      <c r="G216" s="116">
        <v>0.14567901234567901</v>
      </c>
      <c r="H216" s="116">
        <v>2.469135802469136E-2</v>
      </c>
      <c r="I216" s="117">
        <v>0.1308641975308642</v>
      </c>
      <c r="J216" s="118">
        <f>VLOOKUP(Table1[[#This Row],[School LEA]],'[1]Statewide Report 2017-2018'!$1:$1048576,8,FALSE)</f>
        <v>0.63054200000000005</v>
      </c>
      <c r="K216" s="116">
        <v>0.91379310344827591</v>
      </c>
      <c r="L216" s="116">
        <v>6.4039408866995079E-2</v>
      </c>
      <c r="M216" s="116">
        <v>0</v>
      </c>
      <c r="N216" s="119">
        <v>2.2167487684729072E-2</v>
      </c>
      <c r="O216" s="116">
        <v>8.6206896551724144E-2</v>
      </c>
      <c r="P216" s="146">
        <v>1</v>
      </c>
      <c r="Q216" s="160">
        <v>0</v>
      </c>
      <c r="R216" s="54">
        <v>7102006</v>
      </c>
      <c r="S216" s="125">
        <v>7102000</v>
      </c>
      <c r="T216" s="20"/>
      <c r="U216" s="20"/>
      <c r="V216" s="20"/>
    </row>
    <row r="217" spans="1:22" x14ac:dyDescent="0.25">
      <c r="A217" s="13">
        <v>208</v>
      </c>
      <c r="B217" s="95" t="s">
        <v>311</v>
      </c>
      <c r="C217" s="106" t="s">
        <v>1335</v>
      </c>
      <c r="D217" s="109" t="s">
        <v>1125</v>
      </c>
      <c r="E217" s="115">
        <v>323</v>
      </c>
      <c r="F217" s="116">
        <v>0.15789473684210525</v>
      </c>
      <c r="G217" s="116">
        <v>0.13003095975232198</v>
      </c>
      <c r="H217" s="116">
        <v>1.238390092879257E-2</v>
      </c>
      <c r="I217" s="117">
        <v>9.9071207430340563E-2</v>
      </c>
      <c r="J217" s="118">
        <f>VLOOKUP(Table1[[#This Row],[School LEA]],'[1]Statewide Report 2017-2018'!$1:$1048576,8,FALSE)</f>
        <v>0.71207399999999998</v>
      </c>
      <c r="K217" s="116">
        <v>0.9380804953560371</v>
      </c>
      <c r="L217" s="116">
        <v>3.0959752321981421E-2</v>
      </c>
      <c r="M217" s="116">
        <v>0</v>
      </c>
      <c r="N217" s="119">
        <v>3.0959752321981421E-2</v>
      </c>
      <c r="O217" s="116">
        <v>6.1919504643962849E-2</v>
      </c>
      <c r="P217" s="146">
        <v>1</v>
      </c>
      <c r="Q217" s="160">
        <v>0</v>
      </c>
      <c r="R217" s="54">
        <v>7102008</v>
      </c>
      <c r="S217" s="125">
        <v>7102000</v>
      </c>
      <c r="T217" s="20"/>
      <c r="U217" s="20"/>
      <c r="V217" s="20"/>
    </row>
    <row r="218" spans="1:22" x14ac:dyDescent="0.25">
      <c r="A218" s="13">
        <v>209</v>
      </c>
      <c r="B218" s="94" t="s">
        <v>774</v>
      </c>
      <c r="C218" s="106" t="s">
        <v>1335</v>
      </c>
      <c r="D218" s="109" t="s">
        <v>1237</v>
      </c>
      <c r="E218" s="115">
        <v>610</v>
      </c>
      <c r="F218" s="116">
        <v>0.13442622950819672</v>
      </c>
      <c r="G218" s="116">
        <v>0.11311475409836065</v>
      </c>
      <c r="H218" s="116">
        <v>0.29508196721311475</v>
      </c>
      <c r="I218" s="117">
        <v>4.4262295081967211E-2</v>
      </c>
      <c r="J218" s="118">
        <f>VLOOKUP(Table1[[#This Row],[School LEA]],'[1]Statewide Report 2017-2018'!$1:$1048576,8,FALSE)</f>
        <v>0.86885199999999996</v>
      </c>
      <c r="K218" s="116">
        <v>2.4590163934426229E-2</v>
      </c>
      <c r="L218" s="116">
        <v>0.32786885245901637</v>
      </c>
      <c r="M218" s="116">
        <v>0.63770491803278684</v>
      </c>
      <c r="N218" s="119">
        <v>9.8360655737704892E-3</v>
      </c>
      <c r="O218" s="116">
        <v>0.97540983606557363</v>
      </c>
      <c r="P218" s="146">
        <v>3</v>
      </c>
      <c r="Q218" s="160">
        <v>0</v>
      </c>
      <c r="R218" s="54">
        <v>6001077</v>
      </c>
      <c r="S218" s="125">
        <v>6001000</v>
      </c>
      <c r="T218" s="18"/>
      <c r="U218" s="18"/>
      <c r="V218" s="18"/>
    </row>
    <row r="219" spans="1:22" x14ac:dyDescent="0.25">
      <c r="A219" s="13">
        <v>210</v>
      </c>
      <c r="B219" s="95" t="s">
        <v>706</v>
      </c>
      <c r="C219" s="106" t="s">
        <v>1348</v>
      </c>
      <c r="D219" s="109" t="s">
        <v>1229</v>
      </c>
      <c r="E219" s="115">
        <v>641</v>
      </c>
      <c r="F219" s="116">
        <v>0.10920436817472699</v>
      </c>
      <c r="G219" s="116">
        <v>8.7363494539781594E-2</v>
      </c>
      <c r="H219" s="116">
        <v>1.4040561622464901E-2</v>
      </c>
      <c r="I219" s="117">
        <v>2.1840873634945399E-2</v>
      </c>
      <c r="J219" s="118">
        <f>VLOOKUP(Table1[[#This Row],[School LEA]],'[1]Statewide Report 2017-2018'!$1:$1048576,8,FALSE)</f>
        <v>0.77067099999999999</v>
      </c>
      <c r="K219" s="116">
        <v>0.17784711388455537</v>
      </c>
      <c r="L219" s="116">
        <v>1.5600624024961001E-2</v>
      </c>
      <c r="M219" s="116">
        <v>0.7909516380655226</v>
      </c>
      <c r="N219" s="119">
        <v>1.5600624024961001E-2</v>
      </c>
      <c r="O219" s="116">
        <v>0.82215288611544457</v>
      </c>
      <c r="P219" s="146">
        <v>3</v>
      </c>
      <c r="Q219" s="160">
        <v>0</v>
      </c>
      <c r="R219" s="54">
        <v>3509066</v>
      </c>
      <c r="S219" s="125">
        <v>3509000</v>
      </c>
      <c r="T219" s="18"/>
      <c r="U219" s="18"/>
      <c r="V219" s="18"/>
    </row>
    <row r="220" spans="1:22" x14ac:dyDescent="0.25">
      <c r="A220" s="13">
        <v>211</v>
      </c>
      <c r="B220" s="95" t="s">
        <v>932</v>
      </c>
      <c r="C220" s="106" t="s">
        <v>1331</v>
      </c>
      <c r="D220" s="109" t="s">
        <v>1276</v>
      </c>
      <c r="E220" s="115">
        <v>284</v>
      </c>
      <c r="F220" s="116">
        <v>5.6338028169014093E-2</v>
      </c>
      <c r="G220" s="116">
        <v>0.13380281690140844</v>
      </c>
      <c r="H220" s="116">
        <v>2.464788732394366E-2</v>
      </c>
      <c r="I220" s="117">
        <v>2.8169014084507039E-2</v>
      </c>
      <c r="J220" s="118">
        <f>VLOOKUP(Table1[[#This Row],[School LEA]],'[1]Statewide Report 2017-2018'!$1:$1048576,8,FALSE)</f>
        <v>0.806338</v>
      </c>
      <c r="K220" s="116">
        <v>0.352112676056338</v>
      </c>
      <c r="L220" s="116">
        <v>5.6338028169014093E-2</v>
      </c>
      <c r="M220" s="116">
        <v>0.53521126760563376</v>
      </c>
      <c r="N220" s="119">
        <v>5.6338028169014093E-2</v>
      </c>
      <c r="O220" s="116">
        <v>0.647887323943662</v>
      </c>
      <c r="P220" s="146">
        <v>4</v>
      </c>
      <c r="Q220" s="160">
        <v>0</v>
      </c>
      <c r="R220" s="54">
        <v>4605019</v>
      </c>
      <c r="S220" s="125">
        <v>4605000</v>
      </c>
      <c r="T220" s="21"/>
      <c r="U220" s="21"/>
      <c r="V220" s="21"/>
    </row>
    <row r="221" spans="1:22" x14ac:dyDescent="0.25">
      <c r="A221" s="13">
        <v>212</v>
      </c>
      <c r="B221" s="95" t="s">
        <v>935</v>
      </c>
      <c r="C221" s="106" t="s">
        <v>1333</v>
      </c>
      <c r="D221" s="109" t="s">
        <v>1276</v>
      </c>
      <c r="E221" s="115">
        <v>674</v>
      </c>
      <c r="F221" s="116">
        <v>0.1083086053412463</v>
      </c>
      <c r="G221" s="116">
        <v>0.12166172106824925</v>
      </c>
      <c r="H221" s="116">
        <v>1.780415430267062E-2</v>
      </c>
      <c r="I221" s="117">
        <v>1.038575667655786E-2</v>
      </c>
      <c r="J221" s="118">
        <f>VLOOKUP(Table1[[#This Row],[School LEA]],'[1]Statewide Report 2017-2018'!$1:$1048576,8,FALSE)</f>
        <v>0.79376899999999995</v>
      </c>
      <c r="K221" s="116">
        <v>0.35163204747774479</v>
      </c>
      <c r="L221" s="116">
        <v>5.637982195845697E-2</v>
      </c>
      <c r="M221" s="116">
        <v>0.5370919881305638</v>
      </c>
      <c r="N221" s="119">
        <v>5.4896142433234422E-2</v>
      </c>
      <c r="O221" s="116">
        <v>0.6483679525222551</v>
      </c>
      <c r="P221" s="146">
        <v>4</v>
      </c>
      <c r="Q221" s="160">
        <v>0</v>
      </c>
      <c r="R221" s="54">
        <v>4605024</v>
      </c>
      <c r="S221" s="125">
        <v>4605000</v>
      </c>
      <c r="T221" s="20"/>
      <c r="U221" s="20"/>
      <c r="V221" s="20"/>
    </row>
    <row r="222" spans="1:22" x14ac:dyDescent="0.25">
      <c r="A222" s="13">
        <v>213</v>
      </c>
      <c r="B222" s="95" t="s">
        <v>803</v>
      </c>
      <c r="C222" s="106" t="s">
        <v>1362</v>
      </c>
      <c r="D222" s="109" t="s">
        <v>1239</v>
      </c>
      <c r="E222" s="115">
        <v>158</v>
      </c>
      <c r="F222" s="116">
        <v>0.13291139240506328</v>
      </c>
      <c r="G222" s="116">
        <v>0.10126582278481013</v>
      </c>
      <c r="H222" s="116">
        <v>1.2658227848101271E-2</v>
      </c>
      <c r="I222" s="117">
        <v>6.3291139240506302E-3</v>
      </c>
      <c r="J222" s="118">
        <f>VLOOKUP(Table1[[#This Row],[School LEA]],'[1]Statewide Report 2017-2018'!$1:$1048576,8,FALSE)</f>
        <v>0.88607599999999997</v>
      </c>
      <c r="K222" s="116">
        <v>8.8607594936708861E-2</v>
      </c>
      <c r="L222" s="116">
        <v>5.0632911392405063E-2</v>
      </c>
      <c r="M222" s="116">
        <v>0.84810126582278478</v>
      </c>
      <c r="N222" s="119">
        <v>1.2658227848101271E-2</v>
      </c>
      <c r="O222" s="116">
        <v>0.91139240506329111</v>
      </c>
      <c r="P222" s="146">
        <v>3</v>
      </c>
      <c r="Q222" s="160">
        <v>0</v>
      </c>
      <c r="R222" s="54">
        <v>6003135</v>
      </c>
      <c r="S222" s="125">
        <v>6003000</v>
      </c>
      <c r="T222" s="18"/>
      <c r="U222" s="18"/>
      <c r="V222" s="18"/>
    </row>
    <row r="223" spans="1:22" x14ac:dyDescent="0.25">
      <c r="A223" s="13">
        <v>214</v>
      </c>
      <c r="B223" s="95" t="s">
        <v>874</v>
      </c>
      <c r="C223" s="106" t="s">
        <v>1338</v>
      </c>
      <c r="D223" s="109" t="s">
        <v>1257</v>
      </c>
      <c r="E223" s="115">
        <v>568</v>
      </c>
      <c r="F223" s="116">
        <v>4.401408450704225E-2</v>
      </c>
      <c r="G223" s="116">
        <v>9.5070422535211266E-2</v>
      </c>
      <c r="H223" s="116">
        <v>0.11091549295774648</v>
      </c>
      <c r="I223" s="117">
        <v>5.2816901408450703E-3</v>
      </c>
      <c r="J223" s="118">
        <f>VLOOKUP(Table1[[#This Row],[School LEA]],'[1]Statewide Report 2017-2018'!$1:$1048576,8,FALSE)</f>
        <v>0.42957699999999999</v>
      </c>
      <c r="K223" s="116">
        <v>0.61795774647887325</v>
      </c>
      <c r="L223" s="116">
        <v>0.1954225352112676</v>
      </c>
      <c r="M223" s="116">
        <v>0.13556338028169015</v>
      </c>
      <c r="N223" s="119">
        <v>5.1056338028169022E-2</v>
      </c>
      <c r="O223" s="116">
        <v>0.38204225352112675</v>
      </c>
      <c r="P223" s="146">
        <v>3</v>
      </c>
      <c r="Q223" s="160">
        <v>0</v>
      </c>
      <c r="R223" s="54">
        <v>6303027</v>
      </c>
      <c r="S223" s="125">
        <v>6303000</v>
      </c>
      <c r="T223" s="20"/>
      <c r="U223" s="20"/>
      <c r="V223" s="20"/>
    </row>
    <row r="224" spans="1:22" x14ac:dyDescent="0.25">
      <c r="A224" s="13">
        <v>215</v>
      </c>
      <c r="B224" s="95" t="s">
        <v>402</v>
      </c>
      <c r="C224" s="106" t="s">
        <v>1323</v>
      </c>
      <c r="D224" s="109" t="s">
        <v>1143</v>
      </c>
      <c r="E224" s="115">
        <v>238</v>
      </c>
      <c r="F224" s="116">
        <v>4.6218487394957992E-2</v>
      </c>
      <c r="G224" s="116">
        <v>0.17226890756302521</v>
      </c>
      <c r="H224" s="116">
        <v>4.20168067226891E-3</v>
      </c>
      <c r="I224" s="117">
        <v>9.2436974789915971E-2</v>
      </c>
      <c r="J224" s="118">
        <f>VLOOKUP(Table1[[#This Row],[School LEA]],'[1]Statewide Report 2017-2018'!$1:$1048576,8,FALSE)</f>
        <v>0.67647100000000004</v>
      </c>
      <c r="K224" s="116">
        <v>0.95378151260504207</v>
      </c>
      <c r="L224" s="116">
        <v>2.9411764705882349E-2</v>
      </c>
      <c r="M224" s="116">
        <v>4.20168067226891E-3</v>
      </c>
      <c r="N224" s="119">
        <v>1.260504201680672E-2</v>
      </c>
      <c r="O224" s="116">
        <v>4.6218487394957992E-2</v>
      </c>
      <c r="P224" s="146">
        <v>2</v>
      </c>
      <c r="Q224" s="160">
        <v>0</v>
      </c>
      <c r="R224" s="54">
        <v>1201001</v>
      </c>
      <c r="S224" s="125">
        <v>1201000</v>
      </c>
      <c r="T224" s="18"/>
      <c r="U224" s="18"/>
      <c r="V224" s="18"/>
    </row>
    <row r="225" spans="1:22" x14ac:dyDescent="0.25">
      <c r="A225" s="13">
        <v>216</v>
      </c>
      <c r="B225" s="94" t="s">
        <v>403</v>
      </c>
      <c r="C225" s="106" t="s">
        <v>1324</v>
      </c>
      <c r="D225" s="109" t="s">
        <v>1143</v>
      </c>
      <c r="E225" s="115">
        <v>221</v>
      </c>
      <c r="F225" s="116">
        <v>0.11312217194570136</v>
      </c>
      <c r="G225" s="116">
        <v>0.167420814479638</v>
      </c>
      <c r="H225" s="116">
        <v>4.5248868778280504E-3</v>
      </c>
      <c r="I225" s="117">
        <v>7.2398190045248875E-2</v>
      </c>
      <c r="J225" s="118">
        <f>VLOOKUP(Table1[[#This Row],[School LEA]],'[1]Statewide Report 2017-2018'!$1:$1048576,8,FALSE)</f>
        <v>0.62895900000000005</v>
      </c>
      <c r="K225" s="116">
        <v>0.95927601809954754</v>
      </c>
      <c r="L225" s="116">
        <v>2.2624434389140271E-2</v>
      </c>
      <c r="M225" s="116">
        <v>0</v>
      </c>
      <c r="N225" s="119">
        <v>1.8099547511312219E-2</v>
      </c>
      <c r="O225" s="116">
        <v>4.072398190045249E-2</v>
      </c>
      <c r="P225" s="146">
        <v>2</v>
      </c>
      <c r="Q225" s="160">
        <v>0</v>
      </c>
      <c r="R225" s="54">
        <v>1201002</v>
      </c>
      <c r="S225" s="125">
        <v>1201000</v>
      </c>
      <c r="T225" s="18"/>
      <c r="U225" s="18"/>
      <c r="V225" s="18"/>
    </row>
    <row r="226" spans="1:22" x14ac:dyDescent="0.25">
      <c r="A226" s="13">
        <v>217</v>
      </c>
      <c r="B226" s="95" t="s">
        <v>614</v>
      </c>
      <c r="C226" s="106" t="s">
        <v>1350</v>
      </c>
      <c r="D226" s="109" t="s">
        <v>1207</v>
      </c>
      <c r="E226" s="115">
        <v>2136</v>
      </c>
      <c r="F226" s="116">
        <v>0.1395784543325527</v>
      </c>
      <c r="G226" s="116">
        <v>0.11147540983606558</v>
      </c>
      <c r="H226" s="116">
        <v>5.105386416861827E-2</v>
      </c>
      <c r="I226" s="117">
        <v>4.6838407494145199E-3</v>
      </c>
      <c r="J226" s="118">
        <f>VLOOKUP(Table1[[#This Row],[School LEA]],'[1]Statewide Report 2017-2018'!$1:$1048576,8,FALSE)</f>
        <v>0.40636699999999998</v>
      </c>
      <c r="K226" s="116">
        <v>0.58239700374531833</v>
      </c>
      <c r="L226" s="116">
        <v>9.3632958801498134E-2</v>
      </c>
      <c r="M226" s="116">
        <v>0.29026217228464418</v>
      </c>
      <c r="N226" s="119">
        <v>3.3707865168539332E-2</v>
      </c>
      <c r="O226" s="116">
        <v>0.41760299625468167</v>
      </c>
      <c r="P226" s="146">
        <v>3</v>
      </c>
      <c r="Q226" s="160">
        <v>0</v>
      </c>
      <c r="R226" s="54">
        <v>2301006</v>
      </c>
      <c r="S226" s="125">
        <v>2301000</v>
      </c>
      <c r="T226" s="20"/>
      <c r="U226" s="20"/>
      <c r="V226" s="20"/>
    </row>
    <row r="227" spans="1:22" x14ac:dyDescent="0.25">
      <c r="A227" s="13">
        <v>218</v>
      </c>
      <c r="B227" s="94" t="s">
        <v>625</v>
      </c>
      <c r="C227" s="106" t="s">
        <v>1353</v>
      </c>
      <c r="D227" s="109" t="s">
        <v>1207</v>
      </c>
      <c r="E227" s="115">
        <v>1500</v>
      </c>
      <c r="F227" s="116">
        <v>0.124</v>
      </c>
      <c r="G227" s="116">
        <v>0.11600000000000001</v>
      </c>
      <c r="H227" s="116">
        <v>5.8666666666666673E-2</v>
      </c>
      <c r="I227" s="117">
        <v>4.6666666666666697E-3</v>
      </c>
      <c r="J227" s="118">
        <f>VLOOKUP(Table1[[#This Row],[School LEA]],'[1]Statewide Report 2017-2018'!$1:$1048576,8,FALSE)</f>
        <v>0.44466699999999998</v>
      </c>
      <c r="K227" s="116">
        <v>0.57066666666666666</v>
      </c>
      <c r="L227" s="116">
        <v>0.106</v>
      </c>
      <c r="M227" s="116">
        <v>0.28599999999999998</v>
      </c>
      <c r="N227" s="119">
        <v>3.7333333333333343E-2</v>
      </c>
      <c r="O227" s="116">
        <v>0.42933333333333329</v>
      </c>
      <c r="P227" s="146">
        <v>3</v>
      </c>
      <c r="Q227" s="160">
        <v>0</v>
      </c>
      <c r="R227" s="54">
        <v>2301020</v>
      </c>
      <c r="S227" s="125">
        <v>2301000</v>
      </c>
      <c r="T227" s="18"/>
      <c r="U227" s="18"/>
      <c r="V227" s="18"/>
    </row>
    <row r="228" spans="1:22" x14ac:dyDescent="0.25">
      <c r="A228" s="13">
        <v>219</v>
      </c>
      <c r="B228" s="95" t="s">
        <v>65</v>
      </c>
      <c r="C228" s="106" t="s">
        <v>1331</v>
      </c>
      <c r="D228" s="109" t="s">
        <v>1067</v>
      </c>
      <c r="E228" s="115">
        <v>594</v>
      </c>
      <c r="F228" s="116">
        <v>4.0404040404040407E-2</v>
      </c>
      <c r="G228" s="116">
        <v>0.11447811447811448</v>
      </c>
      <c r="H228" s="116">
        <v>1.178451178451179E-2</v>
      </c>
      <c r="I228" s="117">
        <v>2.3569023569023569E-2</v>
      </c>
      <c r="J228" s="118">
        <f>VLOOKUP(Table1[[#This Row],[School LEA]],'[1]Statewide Report 2017-2018'!$1:$1048576,8,FALSE)</f>
        <v>0.25420900000000002</v>
      </c>
      <c r="K228" s="116">
        <v>0.85521885521885521</v>
      </c>
      <c r="L228" s="116">
        <v>8.0808080808080815E-2</v>
      </c>
      <c r="M228" s="116">
        <v>6.7340067340067302E-3</v>
      </c>
      <c r="N228" s="119">
        <v>5.7239057239057242E-2</v>
      </c>
      <c r="O228" s="116">
        <v>0.14478114478114479</v>
      </c>
      <c r="P228" s="146">
        <v>1</v>
      </c>
      <c r="Q228" s="160">
        <v>0</v>
      </c>
      <c r="R228" s="54">
        <v>401015</v>
      </c>
      <c r="S228" s="125">
        <v>401000</v>
      </c>
      <c r="T228" s="20"/>
      <c r="U228" s="20"/>
      <c r="V228" s="20"/>
    </row>
    <row r="229" spans="1:22" x14ac:dyDescent="0.25">
      <c r="A229" s="13">
        <v>220</v>
      </c>
      <c r="B229" s="95" t="s">
        <v>501</v>
      </c>
      <c r="C229" s="106" t="s">
        <v>1362</v>
      </c>
      <c r="D229" s="109" t="s">
        <v>1169</v>
      </c>
      <c r="E229" s="115">
        <v>60</v>
      </c>
      <c r="F229" s="116">
        <v>3.3333333333333333E-2</v>
      </c>
      <c r="G229" s="116">
        <v>0.1</v>
      </c>
      <c r="H229" s="116">
        <v>0</v>
      </c>
      <c r="I229" s="117">
        <v>0.1</v>
      </c>
      <c r="J229" s="118">
        <f>VLOOKUP(Table1[[#This Row],[School LEA]],'[1]Statewide Report 2017-2018'!$1:$1048576,8,FALSE)</f>
        <v>0.85</v>
      </c>
      <c r="K229" s="116">
        <v>0.98333333333333328</v>
      </c>
      <c r="L229" s="116">
        <v>1.666666666666667E-2</v>
      </c>
      <c r="M229" s="116">
        <v>0</v>
      </c>
      <c r="N229" s="119">
        <v>0</v>
      </c>
      <c r="O229" s="116">
        <v>1.666666666666667E-2</v>
      </c>
      <c r="P229" s="146">
        <v>2</v>
      </c>
      <c r="Q229" s="160">
        <v>0</v>
      </c>
      <c r="R229" s="54">
        <v>3212010</v>
      </c>
      <c r="S229" s="125">
        <v>3212000</v>
      </c>
      <c r="T229" s="21"/>
      <c r="U229" s="21"/>
      <c r="V229" s="21"/>
    </row>
    <row r="230" spans="1:22" x14ac:dyDescent="0.25">
      <c r="A230" s="13">
        <v>221</v>
      </c>
      <c r="B230" s="95" t="s">
        <v>396</v>
      </c>
      <c r="C230" s="106" t="s">
        <v>1324</v>
      </c>
      <c r="D230" s="109" t="s">
        <v>1140</v>
      </c>
      <c r="E230" s="115">
        <v>413</v>
      </c>
      <c r="F230" s="116">
        <v>0.10462287104622871</v>
      </c>
      <c r="G230" s="116">
        <v>0.10462287104622871</v>
      </c>
      <c r="H230" s="116">
        <v>0</v>
      </c>
      <c r="I230" s="117">
        <v>2.18978102189781E-2</v>
      </c>
      <c r="J230" s="118">
        <f>VLOOKUP(Table1[[#This Row],[School LEA]],'[1]Statewide Report 2017-2018'!$1:$1048576,8,FALSE)</f>
        <v>0.63922500000000004</v>
      </c>
      <c r="K230" s="116">
        <v>0.9733656174334141</v>
      </c>
      <c r="L230" s="116">
        <v>2.663438256658596E-2</v>
      </c>
      <c r="M230" s="116">
        <v>0</v>
      </c>
      <c r="N230" s="119">
        <v>0</v>
      </c>
      <c r="O230" s="116">
        <v>2.663438256658596E-2</v>
      </c>
      <c r="P230" s="146">
        <v>2</v>
      </c>
      <c r="Q230" s="160">
        <v>0</v>
      </c>
      <c r="R230" s="54">
        <v>1101004</v>
      </c>
      <c r="S230" s="125">
        <v>1101000</v>
      </c>
      <c r="T230" s="20"/>
      <c r="U230" s="20"/>
      <c r="V230" s="20"/>
    </row>
    <row r="231" spans="1:22" x14ac:dyDescent="0.25">
      <c r="A231" s="13">
        <v>222</v>
      </c>
      <c r="B231" s="94" t="s">
        <v>973</v>
      </c>
      <c r="C231" s="106" t="s">
        <v>1324</v>
      </c>
      <c r="D231" s="109" t="s">
        <v>1289</v>
      </c>
      <c r="E231" s="115">
        <v>413</v>
      </c>
      <c r="F231" s="116">
        <v>0.15980629539951574</v>
      </c>
      <c r="G231" s="116">
        <v>0.13075060532687652</v>
      </c>
      <c r="H231" s="116">
        <v>0.17433414043583534</v>
      </c>
      <c r="I231" s="117">
        <v>0</v>
      </c>
      <c r="J231" s="118">
        <f>VLOOKUP(Table1[[#This Row],[School LEA]],'[1]Statewide Report 2017-2018'!$1:$1048576,8,FALSE)</f>
        <v>0.71912799999999999</v>
      </c>
      <c r="K231" s="116">
        <v>0.63922518159806296</v>
      </c>
      <c r="L231" s="116">
        <v>0.2857142857142857</v>
      </c>
      <c r="M231" s="116">
        <v>7.2639225181598101E-3</v>
      </c>
      <c r="N231" s="119">
        <v>6.7796610169491525E-2</v>
      </c>
      <c r="O231" s="116">
        <v>0.36077481840193704</v>
      </c>
      <c r="P231" s="146">
        <v>4</v>
      </c>
      <c r="Q231" s="160">
        <v>0</v>
      </c>
      <c r="R231" s="54">
        <v>5707023</v>
      </c>
      <c r="S231" s="125">
        <v>5707000</v>
      </c>
      <c r="T231" s="18"/>
      <c r="U231" s="18"/>
      <c r="V231" s="18"/>
    </row>
    <row r="232" spans="1:22" x14ac:dyDescent="0.25">
      <c r="A232" s="13">
        <v>223</v>
      </c>
      <c r="B232" s="95" t="s">
        <v>42</v>
      </c>
      <c r="C232" s="106" t="s">
        <v>1324</v>
      </c>
      <c r="D232" s="109" t="s">
        <v>1064</v>
      </c>
      <c r="E232" s="115">
        <v>299</v>
      </c>
      <c r="F232" s="116">
        <v>0.10033444816053512</v>
      </c>
      <c r="G232" s="116">
        <v>0.13043478260869565</v>
      </c>
      <c r="H232" s="116">
        <v>0</v>
      </c>
      <c r="I232" s="117">
        <v>3.3444816053511697E-2</v>
      </c>
      <c r="J232" s="118">
        <f>VLOOKUP(Table1[[#This Row],[School LEA]],'[1]Statewide Report 2017-2018'!$1:$1048576,8,FALSE)</f>
        <v>0.66220699999999999</v>
      </c>
      <c r="K232" s="116">
        <v>0.95317725752508364</v>
      </c>
      <c r="L232" s="116">
        <v>2.3411371237458189E-2</v>
      </c>
      <c r="M232" s="116">
        <v>3.3444816053511701E-3</v>
      </c>
      <c r="N232" s="119">
        <v>2.006688963210702E-2</v>
      </c>
      <c r="O232" s="116">
        <v>4.6822742474916391E-2</v>
      </c>
      <c r="P232" s="146">
        <v>1</v>
      </c>
      <c r="Q232" s="160">
        <v>0</v>
      </c>
      <c r="R232" s="54">
        <v>302007</v>
      </c>
      <c r="S232" s="125">
        <v>302000</v>
      </c>
      <c r="T232" s="18"/>
      <c r="U232" s="18"/>
      <c r="V232" s="18"/>
    </row>
    <row r="233" spans="1:22" x14ac:dyDescent="0.25">
      <c r="A233" s="13">
        <v>224</v>
      </c>
      <c r="B233" s="95" t="s">
        <v>186</v>
      </c>
      <c r="C233" s="106" t="s">
        <v>1323</v>
      </c>
      <c r="D233" s="109" t="s">
        <v>1096</v>
      </c>
      <c r="E233" s="115">
        <v>243</v>
      </c>
      <c r="F233" s="116">
        <v>4.9382716049382713E-2</v>
      </c>
      <c r="G233" s="116">
        <v>0.13991769547325103</v>
      </c>
      <c r="H233" s="116">
        <v>3.292181069958848E-2</v>
      </c>
      <c r="I233" s="117">
        <v>0.14814814814814814</v>
      </c>
      <c r="J233" s="118">
        <f>VLOOKUP(Table1[[#This Row],[School LEA]],'[1]Statewide Report 2017-2018'!$1:$1048576,8,FALSE)</f>
        <v>0.73250999999999999</v>
      </c>
      <c r="K233" s="116">
        <v>0.9135802469135802</v>
      </c>
      <c r="L233" s="116">
        <v>1.234567901234568E-2</v>
      </c>
      <c r="M233" s="116">
        <v>1.234567901234568E-2</v>
      </c>
      <c r="N233" s="119">
        <v>6.1728395061728392E-2</v>
      </c>
      <c r="O233" s="116">
        <v>8.6419753086419748E-2</v>
      </c>
      <c r="P233" s="146">
        <v>1</v>
      </c>
      <c r="Q233" s="160">
        <v>0</v>
      </c>
      <c r="R233" s="54">
        <v>2403011</v>
      </c>
      <c r="S233" s="125">
        <v>2403000</v>
      </c>
      <c r="T233" s="20"/>
      <c r="U233" s="20"/>
      <c r="V233" s="20"/>
    </row>
    <row r="234" spans="1:22" x14ac:dyDescent="0.25">
      <c r="A234" s="13">
        <v>225</v>
      </c>
      <c r="B234" s="94" t="s">
        <v>187</v>
      </c>
      <c r="C234" s="106" t="s">
        <v>1324</v>
      </c>
      <c r="D234" s="109" t="s">
        <v>1096</v>
      </c>
      <c r="E234" s="115">
        <v>214</v>
      </c>
      <c r="F234" s="116">
        <v>0.12149532710280374</v>
      </c>
      <c r="G234" s="116">
        <v>0.10280373831775701</v>
      </c>
      <c r="H234" s="116">
        <v>9.3457943925233603E-3</v>
      </c>
      <c r="I234" s="117">
        <v>0.14953271028037382</v>
      </c>
      <c r="J234" s="118">
        <f>VLOOKUP(Table1[[#This Row],[School LEA]],'[1]Statewide Report 2017-2018'!$1:$1048576,8,FALSE)</f>
        <v>0.67757000000000001</v>
      </c>
      <c r="K234" s="116">
        <v>0.92523364485981308</v>
      </c>
      <c r="L234" s="116">
        <v>4.6728971962616802E-3</v>
      </c>
      <c r="M234" s="116">
        <v>4.6728971962616802E-3</v>
      </c>
      <c r="N234" s="119">
        <v>6.5420560747663545E-2</v>
      </c>
      <c r="O234" s="116">
        <v>7.476635514018691E-2</v>
      </c>
      <c r="P234" s="146">
        <v>1</v>
      </c>
      <c r="Q234" s="160">
        <v>0</v>
      </c>
      <c r="R234" s="54">
        <v>2403012</v>
      </c>
      <c r="S234" s="125">
        <v>2403000</v>
      </c>
      <c r="T234" s="18"/>
      <c r="U234" s="18"/>
      <c r="V234" s="18"/>
    </row>
    <row r="235" spans="1:22" x14ac:dyDescent="0.25">
      <c r="A235" s="13">
        <v>226</v>
      </c>
      <c r="B235" s="95" t="s">
        <v>831</v>
      </c>
      <c r="C235" s="106" t="s">
        <v>1335</v>
      </c>
      <c r="D235" s="109" t="s">
        <v>1243</v>
      </c>
      <c r="E235" s="115">
        <v>141</v>
      </c>
      <c r="F235" s="116">
        <v>0</v>
      </c>
      <c r="G235" s="116">
        <v>3.5460992907801421E-2</v>
      </c>
      <c r="H235" s="116">
        <v>0.2978723404255319</v>
      </c>
      <c r="I235" s="117">
        <v>3.5460992907801421E-2</v>
      </c>
      <c r="J235" s="118">
        <f>VLOOKUP(Table1[[#This Row],[School LEA]],'[1]Statewide Report 2017-2018'!$1:$1048576,8,FALSE)</f>
        <v>0.95035499999999995</v>
      </c>
      <c r="K235" s="116">
        <v>7.09219858156028E-3</v>
      </c>
      <c r="L235" s="116">
        <v>0.63829787234042556</v>
      </c>
      <c r="M235" s="116">
        <v>0.34042553191489361</v>
      </c>
      <c r="N235" s="119">
        <v>1.4184397163120571E-2</v>
      </c>
      <c r="O235" s="116">
        <v>0.99290780141843982</v>
      </c>
      <c r="P235" s="146">
        <v>3</v>
      </c>
      <c r="Q235" s="160">
        <v>1</v>
      </c>
      <c r="R235" s="54">
        <v>6044702</v>
      </c>
      <c r="S235" s="125">
        <v>6044700</v>
      </c>
    </row>
    <row r="236" spans="1:22" x14ac:dyDescent="0.25">
      <c r="A236" s="13">
        <v>227</v>
      </c>
      <c r="B236" s="95" t="s">
        <v>247</v>
      </c>
      <c r="C236" s="106" t="s">
        <v>1331</v>
      </c>
      <c r="D236" s="109" t="s">
        <v>1116</v>
      </c>
      <c r="E236" s="115">
        <v>348</v>
      </c>
      <c r="F236" s="116">
        <v>2.8735632183908049E-2</v>
      </c>
      <c r="G236" s="116">
        <v>0.16091954022988506</v>
      </c>
      <c r="H236" s="116">
        <v>0.27873563218390807</v>
      </c>
      <c r="I236" s="117">
        <v>1.7241379310344831E-2</v>
      </c>
      <c r="J236" s="118">
        <f>VLOOKUP(Table1[[#This Row],[School LEA]],'[1]Statewide Report 2017-2018'!$1:$1048576,8,FALSE)</f>
        <v>0.88505699999999998</v>
      </c>
      <c r="K236" s="116">
        <v>0.5</v>
      </c>
      <c r="L236" s="116">
        <v>0.33908045977011492</v>
      </c>
      <c r="M236" s="116">
        <v>6.8965517241379309E-2</v>
      </c>
      <c r="N236" s="119">
        <v>9.1954022988505746E-2</v>
      </c>
      <c r="O236" s="116">
        <v>0.5</v>
      </c>
      <c r="P236" s="146">
        <v>1</v>
      </c>
      <c r="Q236" s="160">
        <v>0</v>
      </c>
      <c r="R236" s="54">
        <v>5805017</v>
      </c>
      <c r="S236" s="125">
        <v>5805000</v>
      </c>
      <c r="T236" s="20"/>
      <c r="U236" s="20"/>
      <c r="V236" s="20"/>
    </row>
    <row r="237" spans="1:22" x14ac:dyDescent="0.25">
      <c r="A237" s="13">
        <v>228</v>
      </c>
      <c r="B237" s="95" t="s">
        <v>71</v>
      </c>
      <c r="C237" s="106" t="s">
        <v>1333</v>
      </c>
      <c r="D237" s="109" t="s">
        <v>1067</v>
      </c>
      <c r="E237" s="115">
        <v>457</v>
      </c>
      <c r="F237" s="116">
        <v>6.1269146608315103E-2</v>
      </c>
      <c r="G237" s="116">
        <v>0.14223194748358861</v>
      </c>
      <c r="H237" s="116">
        <v>4.3763676148796497E-2</v>
      </c>
      <c r="I237" s="117">
        <v>1.9693654266958429E-2</v>
      </c>
      <c r="J237" s="118">
        <f>VLOOKUP(Table1[[#This Row],[School LEA]],'[1]Statewide Report 2017-2018'!$1:$1048576,8,FALSE)</f>
        <v>0.32166299999999998</v>
      </c>
      <c r="K237" s="116">
        <v>0.68052516411378561</v>
      </c>
      <c r="L237" s="116">
        <v>0.12472647702407003</v>
      </c>
      <c r="M237" s="116">
        <v>4.3763676148796497E-2</v>
      </c>
      <c r="N237" s="119">
        <v>0.15098468271334792</v>
      </c>
      <c r="O237" s="116">
        <v>0.31947483588621445</v>
      </c>
      <c r="P237" s="146">
        <v>1</v>
      </c>
      <c r="Q237" s="160">
        <v>0</v>
      </c>
      <c r="R237" s="54">
        <v>401021</v>
      </c>
      <c r="S237" s="125">
        <v>401000</v>
      </c>
      <c r="T237" s="18"/>
      <c r="U237" s="18"/>
      <c r="V237" s="18"/>
    </row>
    <row r="238" spans="1:22" x14ac:dyDescent="0.25">
      <c r="A238" s="13">
        <v>229</v>
      </c>
      <c r="B238" s="95" t="s">
        <v>779</v>
      </c>
      <c r="C238" s="106" t="s">
        <v>1338</v>
      </c>
      <c r="D238" s="109" t="s">
        <v>1238</v>
      </c>
      <c r="E238" s="115">
        <v>454</v>
      </c>
      <c r="F238" s="116">
        <v>0.10352422907488987</v>
      </c>
      <c r="G238" s="116">
        <v>9.0308370044052858E-2</v>
      </c>
      <c r="H238" s="116">
        <v>4.405286343612335E-2</v>
      </c>
      <c r="I238" s="117">
        <v>1.541850220264317E-2</v>
      </c>
      <c r="J238" s="118">
        <f>VLOOKUP(Table1[[#This Row],[School LEA]],'[1]Statewide Report 2017-2018'!$1:$1048576,8,FALSE)</f>
        <v>0.31938299999999997</v>
      </c>
      <c r="K238" s="116">
        <v>0.69603524229074887</v>
      </c>
      <c r="L238" s="116">
        <v>3.9647577092511023E-2</v>
      </c>
      <c r="M238" s="116">
        <v>0.22466960352422907</v>
      </c>
      <c r="N238" s="119">
        <v>3.9647577092511023E-2</v>
      </c>
      <c r="O238" s="116">
        <v>0.30396475770925113</v>
      </c>
      <c r="P238" s="146">
        <v>3</v>
      </c>
      <c r="Q238" s="160">
        <v>0</v>
      </c>
      <c r="R238" s="54">
        <v>6002055</v>
      </c>
      <c r="S238" s="125">
        <v>6002000</v>
      </c>
      <c r="T238" s="20"/>
      <c r="U238" s="20"/>
      <c r="V238" s="20"/>
    </row>
    <row r="239" spans="1:22" x14ac:dyDescent="0.25">
      <c r="A239" s="13">
        <v>230</v>
      </c>
      <c r="B239" s="95" t="s">
        <v>465</v>
      </c>
      <c r="C239" s="106" t="s">
        <v>1324</v>
      </c>
      <c r="D239" s="109" t="s">
        <v>1158</v>
      </c>
      <c r="E239" s="115">
        <v>267</v>
      </c>
      <c r="F239" s="116">
        <v>0.10526315789473684</v>
      </c>
      <c r="G239" s="116">
        <v>0.15037593984962405</v>
      </c>
      <c r="H239" s="116">
        <v>3.7593984962406E-3</v>
      </c>
      <c r="I239" s="117">
        <v>0.18421052631578946</v>
      </c>
      <c r="J239" s="118">
        <f>VLOOKUP(Table1[[#This Row],[School LEA]],'[1]Statewide Report 2017-2018'!$1:$1048576,8,FALSE)</f>
        <v>0.72659200000000002</v>
      </c>
      <c r="K239" s="116">
        <v>0.87265917602996257</v>
      </c>
      <c r="L239" s="116">
        <v>2.9962546816479401E-2</v>
      </c>
      <c r="M239" s="116">
        <v>7.8651685393258425E-2</v>
      </c>
      <c r="N239" s="119">
        <v>1.872659176029963E-2</v>
      </c>
      <c r="O239" s="116">
        <v>0.12734082397003746</v>
      </c>
      <c r="P239" s="146">
        <v>2</v>
      </c>
      <c r="Q239" s="160">
        <v>0</v>
      </c>
      <c r="R239" s="54">
        <v>1901703</v>
      </c>
      <c r="S239" s="125">
        <v>1901000</v>
      </c>
      <c r="T239" s="21"/>
      <c r="U239" s="21"/>
      <c r="V239" s="21"/>
    </row>
    <row r="240" spans="1:22" x14ac:dyDescent="0.25">
      <c r="A240" s="13">
        <v>231</v>
      </c>
      <c r="B240" s="95" t="s">
        <v>464</v>
      </c>
      <c r="C240" s="106" t="s">
        <v>1323</v>
      </c>
      <c r="D240" s="109" t="s">
        <v>1158</v>
      </c>
      <c r="E240" s="115">
        <v>302</v>
      </c>
      <c r="F240" s="116">
        <v>5.3156146179402002E-2</v>
      </c>
      <c r="G240" s="116">
        <v>0.11627906976744186</v>
      </c>
      <c r="H240" s="116">
        <v>0</v>
      </c>
      <c r="I240" s="117">
        <v>0.10963455149501661</v>
      </c>
      <c r="J240" s="118">
        <f>VLOOKUP(Table1[[#This Row],[School LEA]],'[1]Statewide Report 2017-2018'!$1:$1048576,8,FALSE)</f>
        <v>0.72847700000000004</v>
      </c>
      <c r="K240" s="116">
        <v>0.92384105960264906</v>
      </c>
      <c r="L240" s="116">
        <v>4.3046357615894038E-2</v>
      </c>
      <c r="M240" s="116">
        <v>3.3112582781456963E-2</v>
      </c>
      <c r="N240" s="119">
        <v>0</v>
      </c>
      <c r="O240" s="116">
        <v>7.6158940397350994E-2</v>
      </c>
      <c r="P240" s="146">
        <v>2</v>
      </c>
      <c r="Q240" s="160">
        <v>0</v>
      </c>
      <c r="R240" s="54">
        <v>1901701</v>
      </c>
      <c r="S240" s="125">
        <v>1901000</v>
      </c>
      <c r="T240" s="20"/>
      <c r="U240" s="20"/>
      <c r="V240" s="20"/>
    </row>
    <row r="241" spans="1:22" x14ac:dyDescent="0.25">
      <c r="A241" s="13">
        <v>232</v>
      </c>
      <c r="B241" s="95" t="s">
        <v>1007</v>
      </c>
      <c r="C241" s="106" t="s">
        <v>1360</v>
      </c>
      <c r="D241" s="109" t="s">
        <v>1299</v>
      </c>
      <c r="E241" s="115">
        <v>672</v>
      </c>
      <c r="F241" s="116">
        <v>3.7202380952380952E-2</v>
      </c>
      <c r="G241" s="116">
        <v>0.10119047619047619</v>
      </c>
      <c r="H241" s="116">
        <v>2.2321428571428568E-2</v>
      </c>
      <c r="I241" s="117">
        <v>3.7202380952380952E-2</v>
      </c>
      <c r="J241" s="118">
        <f>VLOOKUP(Table1[[#This Row],[School LEA]],'[1]Statewide Report 2017-2018'!$1:$1048576,8,FALSE)</f>
        <v>0.71279800000000004</v>
      </c>
      <c r="K241" s="116">
        <v>0.63988095238095233</v>
      </c>
      <c r="L241" s="116">
        <v>2.8273809523809521E-2</v>
      </c>
      <c r="M241" s="116">
        <v>0.30654761904761907</v>
      </c>
      <c r="N241" s="119">
        <v>2.5297619047619051E-2</v>
      </c>
      <c r="O241" s="116">
        <v>0.36011904761904767</v>
      </c>
      <c r="P241" s="146">
        <v>5</v>
      </c>
      <c r="Q241" s="160">
        <v>0</v>
      </c>
      <c r="R241" s="54">
        <v>201001</v>
      </c>
      <c r="S241" s="125">
        <v>201000</v>
      </c>
      <c r="T241" s="18"/>
      <c r="U241" s="18"/>
      <c r="V241" s="18"/>
    </row>
    <row r="242" spans="1:22" x14ac:dyDescent="0.25">
      <c r="A242" s="13">
        <v>233</v>
      </c>
      <c r="B242" s="95" t="s">
        <v>1008</v>
      </c>
      <c r="C242" s="106" t="s">
        <v>1330</v>
      </c>
      <c r="D242" s="109" t="s">
        <v>1299</v>
      </c>
      <c r="E242" s="115">
        <v>500</v>
      </c>
      <c r="F242" s="116">
        <v>0.13600000000000001</v>
      </c>
      <c r="G242" s="116">
        <v>0.106</v>
      </c>
      <c r="H242" s="116">
        <v>0.02</v>
      </c>
      <c r="I242" s="117">
        <v>6.0000000000000001E-3</v>
      </c>
      <c r="J242" s="118">
        <f>VLOOKUP(Table1[[#This Row],[School LEA]],'[1]Statewide Report 2017-2018'!$1:$1048576,8,FALSE)</f>
        <v>0.47799999999999998</v>
      </c>
      <c r="K242" s="116">
        <v>0.62</v>
      </c>
      <c r="L242" s="116">
        <v>2.4E-2</v>
      </c>
      <c r="M242" s="116">
        <v>0.34799999999999998</v>
      </c>
      <c r="N242" s="119">
        <v>8.0000000000000002E-3</v>
      </c>
      <c r="O242" s="116">
        <v>0.38</v>
      </c>
      <c r="P242" s="146">
        <v>5</v>
      </c>
      <c r="Q242" s="160">
        <v>0</v>
      </c>
      <c r="R242" s="54">
        <v>201006</v>
      </c>
      <c r="S242" s="125">
        <v>201000</v>
      </c>
      <c r="T242" s="18"/>
      <c r="U242" s="18"/>
      <c r="V242" s="18"/>
    </row>
    <row r="243" spans="1:22" x14ac:dyDescent="0.25">
      <c r="A243" s="13">
        <v>234</v>
      </c>
      <c r="B243" s="95" t="s">
        <v>1009</v>
      </c>
      <c r="C243" s="106" t="s">
        <v>1344</v>
      </c>
      <c r="D243" s="109" t="s">
        <v>1299</v>
      </c>
      <c r="E243" s="115">
        <v>517</v>
      </c>
      <c r="F243" s="116">
        <v>0.13926499032882012</v>
      </c>
      <c r="G243" s="116">
        <v>8.3172147001934232E-2</v>
      </c>
      <c r="H243" s="116">
        <v>3.2882011605415859E-2</v>
      </c>
      <c r="I243" s="117">
        <v>2.9013539651837519E-2</v>
      </c>
      <c r="J243" s="118">
        <f>VLOOKUP(Table1[[#This Row],[School LEA]],'[1]Statewide Report 2017-2018'!$1:$1048576,8,FALSE)</f>
        <v>0.63829800000000003</v>
      </c>
      <c r="K243" s="116">
        <v>0.620889748549323</v>
      </c>
      <c r="L243" s="116">
        <v>4.6421663442940041E-2</v>
      </c>
      <c r="M243" s="116">
        <v>0.30947775628626695</v>
      </c>
      <c r="N243" s="119">
        <v>2.321083172147002E-2</v>
      </c>
      <c r="O243" s="116">
        <v>0.379110251450677</v>
      </c>
      <c r="P243" s="146">
        <v>5</v>
      </c>
      <c r="Q243" s="160">
        <v>0</v>
      </c>
      <c r="R243" s="54">
        <v>201008</v>
      </c>
      <c r="S243" s="125">
        <v>201000</v>
      </c>
      <c r="T243" s="18"/>
      <c r="U243" s="18"/>
      <c r="V243" s="18"/>
    </row>
    <row r="244" spans="1:22" x14ac:dyDescent="0.25">
      <c r="A244" s="13">
        <v>235</v>
      </c>
      <c r="B244" s="95" t="s">
        <v>790</v>
      </c>
      <c r="C244" s="106" t="s">
        <v>1362</v>
      </c>
      <c r="D244" s="109" t="s">
        <v>1239</v>
      </c>
      <c r="E244" s="115">
        <v>616</v>
      </c>
      <c r="F244" s="116">
        <v>0.11201298701298701</v>
      </c>
      <c r="G244" s="116">
        <v>0.16396103896103897</v>
      </c>
      <c r="H244" s="116">
        <v>3.7337662337662343E-2</v>
      </c>
      <c r="I244" s="117">
        <v>3.0844155844155841E-2</v>
      </c>
      <c r="J244" s="118">
        <f>VLOOKUP(Table1[[#This Row],[School LEA]],'[1]Statewide Report 2017-2018'!$1:$1048576,8,FALSE)</f>
        <v>0.50811700000000004</v>
      </c>
      <c r="K244" s="116">
        <v>0.36038961038961037</v>
      </c>
      <c r="L244" s="116">
        <v>5.0324675324675328E-2</v>
      </c>
      <c r="M244" s="116">
        <v>0.51298701298701299</v>
      </c>
      <c r="N244" s="119">
        <v>7.6298701298701296E-2</v>
      </c>
      <c r="O244" s="116">
        <v>0.63961038961038963</v>
      </c>
      <c r="P244" s="146">
        <v>3</v>
      </c>
      <c r="Q244" s="160">
        <v>0</v>
      </c>
      <c r="R244" s="54">
        <v>6003093</v>
      </c>
      <c r="S244" s="125">
        <v>6003000</v>
      </c>
      <c r="T244" s="18"/>
      <c r="U244" s="18"/>
      <c r="V244" s="18"/>
    </row>
    <row r="245" spans="1:22" x14ac:dyDescent="0.25">
      <c r="A245" s="13">
        <v>236</v>
      </c>
      <c r="B245" s="94" t="s">
        <v>646</v>
      </c>
      <c r="C245" s="106" t="s">
        <v>1323</v>
      </c>
      <c r="D245" s="109" t="s">
        <v>1213</v>
      </c>
      <c r="E245" s="115">
        <v>348</v>
      </c>
      <c r="F245" s="116">
        <v>5.459770114942529E-2</v>
      </c>
      <c r="G245" s="116">
        <v>9.1954022988505746E-2</v>
      </c>
      <c r="H245" s="116">
        <v>1.4367816091954019E-2</v>
      </c>
      <c r="I245" s="117">
        <v>2.8735632183908049E-2</v>
      </c>
      <c r="J245" s="118">
        <f>VLOOKUP(Table1[[#This Row],[School LEA]],'[1]Statewide Report 2017-2018'!$1:$1048576,8,FALSE)</f>
        <v>0.75574699999999995</v>
      </c>
      <c r="K245" s="116">
        <v>0.70114942528735635</v>
      </c>
      <c r="L245" s="116">
        <v>0.14942528735632185</v>
      </c>
      <c r="M245" s="116">
        <v>3.7356321839080463E-2</v>
      </c>
      <c r="N245" s="119">
        <v>0.11206896551724138</v>
      </c>
      <c r="O245" s="116">
        <v>0.2988505747126437</v>
      </c>
      <c r="P245" s="146">
        <v>3</v>
      </c>
      <c r="Q245" s="160">
        <v>0</v>
      </c>
      <c r="R245" s="54">
        <v>2601001</v>
      </c>
      <c r="S245" s="125">
        <v>2601000</v>
      </c>
      <c r="T245" s="18"/>
      <c r="U245" s="18"/>
      <c r="V245" s="18"/>
    </row>
    <row r="246" spans="1:22" x14ac:dyDescent="0.25">
      <c r="A246" s="13">
        <v>237</v>
      </c>
      <c r="B246" s="94" t="s">
        <v>647</v>
      </c>
      <c r="C246" s="107" t="s">
        <v>1324</v>
      </c>
      <c r="D246" s="109" t="s">
        <v>1213</v>
      </c>
      <c r="E246" s="115">
        <v>287</v>
      </c>
      <c r="F246" s="116">
        <v>0.17073170731707318</v>
      </c>
      <c r="G246" s="116">
        <v>0.12543554006968641</v>
      </c>
      <c r="H246" s="116">
        <v>1.393728222996516E-2</v>
      </c>
      <c r="I246" s="117">
        <v>1.045296167247387E-2</v>
      </c>
      <c r="J246" s="118">
        <f>VLOOKUP(Table1[[#This Row],[School LEA]],'[1]Statewide Report 2017-2018'!$1:$1048576,8,FALSE)</f>
        <v>0.65505199999999997</v>
      </c>
      <c r="K246" s="116">
        <v>0.82578397212543553</v>
      </c>
      <c r="L246" s="116">
        <v>8.0139372822299645E-2</v>
      </c>
      <c r="M246" s="116">
        <v>2.090592334494774E-2</v>
      </c>
      <c r="N246" s="119">
        <v>7.3170731707317069E-2</v>
      </c>
      <c r="O246" s="116">
        <v>0.17421602787456447</v>
      </c>
      <c r="P246" s="146">
        <v>3</v>
      </c>
      <c r="Q246" s="160">
        <v>0</v>
      </c>
      <c r="R246" s="54">
        <v>2601002</v>
      </c>
      <c r="S246" s="125">
        <v>2601000</v>
      </c>
      <c r="T246" s="21"/>
      <c r="U246" s="21"/>
      <c r="V246" s="21"/>
    </row>
    <row r="247" spans="1:22" x14ac:dyDescent="0.25">
      <c r="A247" s="13">
        <v>238</v>
      </c>
      <c r="B247" s="95" t="s">
        <v>386</v>
      </c>
      <c r="C247" s="106" t="s">
        <v>1330</v>
      </c>
      <c r="D247" s="109" t="s">
        <v>1136</v>
      </c>
      <c r="E247" s="115">
        <v>263</v>
      </c>
      <c r="F247" s="116">
        <v>0.22053231939163498</v>
      </c>
      <c r="G247" s="116">
        <v>0.12547528517110265</v>
      </c>
      <c r="H247" s="116">
        <v>0.29277566539923955</v>
      </c>
      <c r="I247" s="117">
        <v>0</v>
      </c>
      <c r="J247" s="118">
        <f>VLOOKUP(Table1[[#This Row],[School LEA]],'[1]Statewide Report 2017-2018'!$1:$1048576,8,FALSE)</f>
        <v>0.69962000000000002</v>
      </c>
      <c r="K247" s="116">
        <v>0.4220532319391635</v>
      </c>
      <c r="L247" s="116">
        <v>0.52471482889733845</v>
      </c>
      <c r="M247" s="116">
        <v>1.5209125475285169E-2</v>
      </c>
      <c r="N247" s="119">
        <v>3.8022813688212927E-2</v>
      </c>
      <c r="O247" s="116">
        <v>0.57794676806083656</v>
      </c>
      <c r="P247" s="146">
        <v>1</v>
      </c>
      <c r="Q247" s="160">
        <v>0</v>
      </c>
      <c r="R247" s="54">
        <v>7503006</v>
      </c>
      <c r="S247" s="125">
        <v>7503000</v>
      </c>
      <c r="T247" s="18"/>
      <c r="U247" s="18"/>
      <c r="V247" s="18"/>
    </row>
    <row r="248" spans="1:22" x14ac:dyDescent="0.25">
      <c r="A248" s="13">
        <v>239</v>
      </c>
      <c r="B248" s="95" t="s">
        <v>387</v>
      </c>
      <c r="C248" s="106" t="s">
        <v>1344</v>
      </c>
      <c r="D248" s="109" t="s">
        <v>1136</v>
      </c>
      <c r="E248" s="115">
        <v>273</v>
      </c>
      <c r="F248" s="116">
        <v>0.17582417582417584</v>
      </c>
      <c r="G248" s="116">
        <v>0.12820512820512819</v>
      </c>
      <c r="H248" s="116">
        <v>0.2271062271062271</v>
      </c>
      <c r="I248" s="117">
        <v>7.3260073260073303E-3</v>
      </c>
      <c r="J248" s="118">
        <f>VLOOKUP(Table1[[#This Row],[School LEA]],'[1]Statewide Report 2017-2018'!$1:$1048576,8,FALSE)</f>
        <v>0.72161200000000003</v>
      </c>
      <c r="K248" s="116">
        <v>0.45787545787545786</v>
      </c>
      <c r="L248" s="116">
        <v>0.49816849816849818</v>
      </c>
      <c r="M248" s="116">
        <v>2.197802197802198E-2</v>
      </c>
      <c r="N248" s="119">
        <v>2.197802197802198E-2</v>
      </c>
      <c r="O248" s="116">
        <v>0.54212454212454209</v>
      </c>
      <c r="P248" s="146">
        <v>1</v>
      </c>
      <c r="Q248" s="160">
        <v>0</v>
      </c>
      <c r="R248" s="54">
        <v>7503007</v>
      </c>
      <c r="S248" s="125">
        <v>7503000</v>
      </c>
      <c r="T248" s="18"/>
      <c r="U248" s="18"/>
      <c r="V248" s="18"/>
    </row>
    <row r="249" spans="1:22" x14ac:dyDescent="0.25">
      <c r="A249" s="13">
        <v>240</v>
      </c>
      <c r="B249" s="94" t="s">
        <v>390</v>
      </c>
      <c r="C249" s="106" t="s">
        <v>1330</v>
      </c>
      <c r="D249" s="109" t="s">
        <v>1137</v>
      </c>
      <c r="E249" s="115">
        <v>573</v>
      </c>
      <c r="F249" s="116">
        <v>9.8073555166374782E-2</v>
      </c>
      <c r="G249" s="116">
        <v>0.15761821366024517</v>
      </c>
      <c r="H249" s="116">
        <v>0.19439579684763572</v>
      </c>
      <c r="I249" s="117">
        <v>1.9264448336252189E-2</v>
      </c>
      <c r="J249" s="118">
        <f>VLOOKUP(Table1[[#This Row],[School LEA]],'[1]Statewide Report 2017-2018'!$1:$1048576,8,FALSE)</f>
        <v>0.61954600000000004</v>
      </c>
      <c r="K249" s="116">
        <v>0.6195462478184991</v>
      </c>
      <c r="L249" s="116">
        <v>0.33507853403141363</v>
      </c>
      <c r="M249" s="116">
        <v>1.5706806282722509E-2</v>
      </c>
      <c r="N249" s="119">
        <v>2.9668411867364752E-2</v>
      </c>
      <c r="O249" s="116">
        <v>0.3804537521815009</v>
      </c>
      <c r="P249" s="146">
        <v>1</v>
      </c>
      <c r="Q249" s="160">
        <v>0</v>
      </c>
      <c r="R249" s="54">
        <v>7504011</v>
      </c>
      <c r="S249" s="125">
        <v>7504000</v>
      </c>
      <c r="T249" s="20"/>
      <c r="U249" s="20"/>
      <c r="V249" s="20"/>
    </row>
    <row r="250" spans="1:22" x14ac:dyDescent="0.25">
      <c r="A250" s="13">
        <v>241</v>
      </c>
      <c r="B250" s="95" t="s">
        <v>388</v>
      </c>
      <c r="C250" s="106" t="s">
        <v>1363</v>
      </c>
      <c r="D250" s="109" t="s">
        <v>1137</v>
      </c>
      <c r="E250" s="115">
        <v>372</v>
      </c>
      <c r="F250" s="116">
        <v>4.5698924731182797E-2</v>
      </c>
      <c r="G250" s="116">
        <v>0.13440860215053763</v>
      </c>
      <c r="H250" s="116">
        <v>0.2446236559139785</v>
      </c>
      <c r="I250" s="117">
        <v>2.9569892473118281E-2</v>
      </c>
      <c r="J250" s="118">
        <f>VLOOKUP(Table1[[#This Row],[School LEA]],'[1]Statewide Report 2017-2018'!$1:$1048576,8,FALSE)</f>
        <v>0.73655899999999996</v>
      </c>
      <c r="K250" s="116">
        <v>0.62365591397849462</v>
      </c>
      <c r="L250" s="116">
        <v>0.33602150537634407</v>
      </c>
      <c r="M250" s="116">
        <v>1.8817204301075269E-2</v>
      </c>
      <c r="N250" s="119">
        <v>2.150537634408602E-2</v>
      </c>
      <c r="O250" s="116">
        <v>0.37634408602150538</v>
      </c>
      <c r="P250" s="146">
        <v>1</v>
      </c>
      <c r="Q250" s="160">
        <v>0</v>
      </c>
      <c r="R250" s="54">
        <v>7504009</v>
      </c>
      <c r="S250" s="125">
        <v>7504000</v>
      </c>
      <c r="T250" s="18"/>
      <c r="U250" s="18"/>
      <c r="V250" s="18"/>
    </row>
    <row r="251" spans="1:22" x14ac:dyDescent="0.25">
      <c r="A251" s="13">
        <v>242</v>
      </c>
      <c r="B251" s="95" t="s">
        <v>389</v>
      </c>
      <c r="C251" s="106" t="s">
        <v>1335</v>
      </c>
      <c r="D251" s="109" t="s">
        <v>1137</v>
      </c>
      <c r="E251" s="115">
        <v>484</v>
      </c>
      <c r="F251" s="116">
        <v>7.0247933884297523E-2</v>
      </c>
      <c r="G251" s="116">
        <v>0.14049586776859505</v>
      </c>
      <c r="H251" s="116">
        <v>0.22520661157024793</v>
      </c>
      <c r="I251" s="117">
        <v>2.6859504132231409E-2</v>
      </c>
      <c r="J251" s="118">
        <f>VLOOKUP(Table1[[#This Row],[School LEA]],'[1]Statewide Report 2017-2018'!$1:$1048576,8,FALSE)</f>
        <v>0.71900799999999998</v>
      </c>
      <c r="K251" s="116">
        <v>0.60123966942148765</v>
      </c>
      <c r="L251" s="116">
        <v>0.34710743801652894</v>
      </c>
      <c r="M251" s="116">
        <v>2.2727272727272731E-2</v>
      </c>
      <c r="N251" s="119">
        <v>2.8925619834710752E-2</v>
      </c>
      <c r="O251" s="116">
        <v>0.3987603305785124</v>
      </c>
      <c r="P251" s="146">
        <v>1</v>
      </c>
      <c r="Q251" s="160">
        <v>0</v>
      </c>
      <c r="R251" s="54">
        <v>7504010</v>
      </c>
      <c r="S251" s="125">
        <v>7504000</v>
      </c>
      <c r="T251" s="18"/>
      <c r="U251" s="18"/>
      <c r="V251" s="18"/>
    </row>
    <row r="252" spans="1:22" x14ac:dyDescent="0.25">
      <c r="A252" s="13">
        <v>243</v>
      </c>
      <c r="B252" s="94" t="s">
        <v>391</v>
      </c>
      <c r="C252" s="106" t="s">
        <v>1356</v>
      </c>
      <c r="D252" s="109" t="s">
        <v>1137</v>
      </c>
      <c r="E252" s="115">
        <v>684</v>
      </c>
      <c r="F252" s="116">
        <v>0</v>
      </c>
      <c r="G252" s="116">
        <v>0.1476608187134503</v>
      </c>
      <c r="H252" s="116">
        <v>0.29678362573099415</v>
      </c>
      <c r="I252" s="117">
        <v>4.3859649122807022E-2</v>
      </c>
      <c r="J252" s="118">
        <f>VLOOKUP(Table1[[#This Row],[School LEA]],'[1]Statewide Report 2017-2018'!$1:$1048576,8,FALSE)</f>
        <v>0.76461999999999997</v>
      </c>
      <c r="K252" s="116">
        <v>0.62134502923976609</v>
      </c>
      <c r="L252" s="116">
        <v>0.34210526315789475</v>
      </c>
      <c r="M252" s="116">
        <v>1.754385964912281E-2</v>
      </c>
      <c r="N252" s="119">
        <v>1.900584795321637E-2</v>
      </c>
      <c r="O252" s="116">
        <v>0.37865497076023391</v>
      </c>
      <c r="P252" s="146">
        <v>1</v>
      </c>
      <c r="Q252" s="160">
        <v>0</v>
      </c>
      <c r="R252" s="54">
        <v>7504013</v>
      </c>
      <c r="S252" s="125">
        <v>7504000</v>
      </c>
      <c r="T252" s="20"/>
      <c r="U252" s="20"/>
      <c r="V252" s="20"/>
    </row>
    <row r="253" spans="1:22" x14ac:dyDescent="0.25">
      <c r="A253" s="13">
        <v>244</v>
      </c>
      <c r="B253" s="95" t="s">
        <v>764</v>
      </c>
      <c r="C253" s="106" t="s">
        <v>1338</v>
      </c>
      <c r="D253" s="109" t="s">
        <v>1237</v>
      </c>
      <c r="E253" s="115">
        <v>250</v>
      </c>
      <c r="F253" s="116">
        <v>0.184</v>
      </c>
      <c r="G253" s="116">
        <v>7.5999999999999998E-2</v>
      </c>
      <c r="H253" s="116">
        <v>0.32800000000000001</v>
      </c>
      <c r="I253" s="117">
        <v>4.3999999999999997E-2</v>
      </c>
      <c r="J253" s="118">
        <f>VLOOKUP(Table1[[#This Row],[School LEA]],'[1]Statewide Report 2017-2018'!$1:$1048576,8,FALSE)</f>
        <v>0.66400000000000003</v>
      </c>
      <c r="K253" s="116">
        <v>0.04</v>
      </c>
      <c r="L253" s="116">
        <v>0.38400000000000001</v>
      </c>
      <c r="M253" s="116">
        <v>0.55600000000000005</v>
      </c>
      <c r="N253" s="119">
        <v>0.02</v>
      </c>
      <c r="O253" s="116">
        <v>0.96000000000000008</v>
      </c>
      <c r="P253" s="146">
        <v>3</v>
      </c>
      <c r="Q253" s="160">
        <v>0</v>
      </c>
      <c r="R253" s="54">
        <v>6001055</v>
      </c>
      <c r="S253" s="125">
        <v>6001000</v>
      </c>
      <c r="T253" s="18"/>
      <c r="U253" s="18"/>
      <c r="V253" s="18"/>
    </row>
    <row r="254" spans="1:22" x14ac:dyDescent="0.25">
      <c r="A254" s="13">
        <v>245</v>
      </c>
      <c r="B254" s="95" t="s">
        <v>73</v>
      </c>
      <c r="C254" s="106" t="s">
        <v>1330</v>
      </c>
      <c r="D254" s="109" t="s">
        <v>1068</v>
      </c>
      <c r="E254" s="115">
        <v>162</v>
      </c>
      <c r="F254" s="116">
        <v>0.12962962962962962</v>
      </c>
      <c r="G254" s="116">
        <v>0.12962962962962962</v>
      </c>
      <c r="H254" s="116">
        <v>0.2839506172839506</v>
      </c>
      <c r="I254" s="117">
        <v>0.10493827160493827</v>
      </c>
      <c r="J254" s="118">
        <f>VLOOKUP(Table1[[#This Row],[School LEA]],'[1]Statewide Report 2017-2018'!$1:$1048576,8,FALSE)</f>
        <v>0.71604900000000005</v>
      </c>
      <c r="K254" s="116">
        <v>0.51851851851851849</v>
      </c>
      <c r="L254" s="116">
        <v>0.35185185185185186</v>
      </c>
      <c r="M254" s="116">
        <v>1.234567901234568E-2</v>
      </c>
      <c r="N254" s="119">
        <v>0.11728395061728394</v>
      </c>
      <c r="O254" s="116">
        <v>0.48148148148148151</v>
      </c>
      <c r="P254" s="146">
        <v>1</v>
      </c>
      <c r="Q254" s="160">
        <v>0</v>
      </c>
      <c r="R254" s="54">
        <v>402009</v>
      </c>
      <c r="S254" s="125">
        <v>402000</v>
      </c>
      <c r="T254" s="18"/>
      <c r="U254" s="18"/>
      <c r="V254" s="18"/>
    </row>
    <row r="255" spans="1:22" x14ac:dyDescent="0.25">
      <c r="A255" s="13">
        <v>246</v>
      </c>
      <c r="B255" s="95" t="s">
        <v>74</v>
      </c>
      <c r="C255" s="106" t="s">
        <v>1334</v>
      </c>
      <c r="D255" s="109" t="s">
        <v>1068</v>
      </c>
      <c r="E255" s="115">
        <v>169</v>
      </c>
      <c r="F255" s="116">
        <v>0.11242603550295859</v>
      </c>
      <c r="G255" s="116">
        <v>0.13017751479289941</v>
      </c>
      <c r="H255" s="116">
        <v>0.31360946745562129</v>
      </c>
      <c r="I255" s="117">
        <v>9.4674556213017749E-2</v>
      </c>
      <c r="J255" s="118">
        <f>VLOOKUP(Table1[[#This Row],[School LEA]],'[1]Statewide Report 2017-2018'!$1:$1048576,8,FALSE)</f>
        <v>0.81065100000000001</v>
      </c>
      <c r="K255" s="116">
        <v>0.4911242603550296</v>
      </c>
      <c r="L255" s="116">
        <v>0.38461538461538464</v>
      </c>
      <c r="M255" s="116">
        <v>3.5502958579881658E-2</v>
      </c>
      <c r="N255" s="119">
        <v>8.8757396449704137E-2</v>
      </c>
      <c r="O255" s="116">
        <v>0.50887573964497046</v>
      </c>
      <c r="P255" s="146">
        <v>1</v>
      </c>
      <c r="Q255" s="160">
        <v>0</v>
      </c>
      <c r="R255" s="54">
        <v>402011</v>
      </c>
      <c r="S255" s="125">
        <v>402000</v>
      </c>
      <c r="T255" s="20"/>
      <c r="U255" s="20"/>
      <c r="V255" s="20"/>
    </row>
    <row r="256" spans="1:22" x14ac:dyDescent="0.25">
      <c r="A256" s="13">
        <v>247</v>
      </c>
      <c r="B256" s="94" t="s">
        <v>72</v>
      </c>
      <c r="C256" s="106" t="s">
        <v>1331</v>
      </c>
      <c r="D256" s="109" t="s">
        <v>1068</v>
      </c>
      <c r="E256" s="115">
        <v>229</v>
      </c>
      <c r="F256" s="116">
        <v>1.7467248908296939E-2</v>
      </c>
      <c r="G256" s="116">
        <v>0.12663755458515283</v>
      </c>
      <c r="H256" s="116">
        <v>0.35807860262008734</v>
      </c>
      <c r="I256" s="117">
        <v>6.1135371179039298E-2</v>
      </c>
      <c r="J256" s="118">
        <f>VLOOKUP(Table1[[#This Row],[School LEA]],'[1]Statewide Report 2017-2018'!$1:$1048576,8,FALSE)</f>
        <v>0.83406100000000005</v>
      </c>
      <c r="K256" s="116">
        <v>0.55458515283842791</v>
      </c>
      <c r="L256" s="116">
        <v>0.37117903930131002</v>
      </c>
      <c r="M256" s="116">
        <v>1.310043668122271E-2</v>
      </c>
      <c r="N256" s="119">
        <v>6.1135371179039298E-2</v>
      </c>
      <c r="O256" s="116">
        <v>0.44541484716157204</v>
      </c>
      <c r="P256" s="146">
        <v>1</v>
      </c>
      <c r="Q256" s="160">
        <v>0</v>
      </c>
      <c r="R256" s="54">
        <v>402008</v>
      </c>
      <c r="S256" s="125">
        <v>402000</v>
      </c>
      <c r="T256" s="18"/>
      <c r="U256" s="18"/>
      <c r="V256" s="18"/>
    </row>
    <row r="257" spans="1:22" x14ac:dyDescent="0.25">
      <c r="A257" s="13">
        <v>248</v>
      </c>
      <c r="B257" s="95" t="s">
        <v>229</v>
      </c>
      <c r="C257" s="106" t="s">
        <v>1343</v>
      </c>
      <c r="D257" s="109" t="s">
        <v>1109</v>
      </c>
      <c r="E257" s="115">
        <v>235</v>
      </c>
      <c r="F257" s="116">
        <v>7.6923076923076927E-2</v>
      </c>
      <c r="G257" s="116">
        <v>0.1111111111111111</v>
      </c>
      <c r="H257" s="116">
        <v>0</v>
      </c>
      <c r="I257" s="117">
        <v>0</v>
      </c>
      <c r="J257" s="118">
        <f>VLOOKUP(Table1[[#This Row],[School LEA]],'[1]Statewide Report 2017-2018'!$1:$1048576,8,FALSE)</f>
        <v>0.77872300000000005</v>
      </c>
      <c r="K257" s="116">
        <v>0.8936170212765957</v>
      </c>
      <c r="L257" s="116">
        <v>2.1276595744680851E-2</v>
      </c>
      <c r="M257" s="116">
        <v>0</v>
      </c>
      <c r="N257" s="119">
        <v>8.5106382978723402E-2</v>
      </c>
      <c r="O257" s="116">
        <v>0.10638297872340426</v>
      </c>
      <c r="P257" s="146">
        <v>1</v>
      </c>
      <c r="Q257" s="160">
        <v>0</v>
      </c>
      <c r="R257" s="54">
        <v>5106003</v>
      </c>
      <c r="S257" s="125">
        <v>5106000</v>
      </c>
      <c r="T257" s="18"/>
      <c r="U257" s="18"/>
      <c r="V257" s="18"/>
    </row>
    <row r="258" spans="1:22" x14ac:dyDescent="0.25">
      <c r="A258" s="13">
        <v>249</v>
      </c>
      <c r="B258" s="95" t="s">
        <v>107</v>
      </c>
      <c r="C258" s="106" t="s">
        <v>1325</v>
      </c>
      <c r="D258" s="109" t="s">
        <v>1072</v>
      </c>
      <c r="E258" s="115">
        <v>637</v>
      </c>
      <c r="F258" s="116">
        <v>3.7676609105180531E-2</v>
      </c>
      <c r="G258" s="116">
        <v>0.16326530612244897</v>
      </c>
      <c r="H258" s="116">
        <v>0.22291993720565148</v>
      </c>
      <c r="I258" s="117">
        <v>2.0408163265306121E-2</v>
      </c>
      <c r="J258" s="118">
        <f>VLOOKUP(Table1[[#This Row],[School LEA]],'[1]Statewide Report 2017-2018'!$1:$1048576,8,FALSE)</f>
        <v>0.59183699999999995</v>
      </c>
      <c r="K258" s="116">
        <v>0.51962323390894816</v>
      </c>
      <c r="L258" s="116">
        <v>0.30926216640502358</v>
      </c>
      <c r="M258" s="116">
        <v>1.5698587127158551E-2</v>
      </c>
      <c r="N258" s="119">
        <v>0.15541601255886969</v>
      </c>
      <c r="O258" s="116">
        <v>0.48037676609105184</v>
      </c>
      <c r="P258" s="146">
        <v>1</v>
      </c>
      <c r="Q258" s="160">
        <v>0</v>
      </c>
      <c r="R258" s="54">
        <v>406048</v>
      </c>
      <c r="S258" s="125">
        <v>406000</v>
      </c>
      <c r="T258" s="18"/>
      <c r="U258" s="18"/>
      <c r="V258" s="18"/>
    </row>
    <row r="259" spans="1:22" x14ac:dyDescent="0.25">
      <c r="A259" s="13">
        <v>250</v>
      </c>
      <c r="B259" s="95" t="s">
        <v>961</v>
      </c>
      <c r="C259" s="106" t="s">
        <v>1323</v>
      </c>
      <c r="D259" s="109" t="s">
        <v>1286</v>
      </c>
      <c r="E259" s="115">
        <v>94</v>
      </c>
      <c r="F259" s="116">
        <v>0.1276595744680851</v>
      </c>
      <c r="G259" s="116">
        <v>6.3829787234042548E-2</v>
      </c>
      <c r="H259" s="116">
        <v>4.2553191489361701E-2</v>
      </c>
      <c r="I259" s="117">
        <v>8.5106382978723402E-2</v>
      </c>
      <c r="J259" s="118">
        <f>VLOOKUP(Table1[[#This Row],[School LEA]],'[1]Statewide Report 2017-2018'!$1:$1048576,8,FALSE)</f>
        <v>0.68085099999999998</v>
      </c>
      <c r="K259" s="116">
        <v>0.78723404255319152</v>
      </c>
      <c r="L259" s="116">
        <v>6.3829787234042548E-2</v>
      </c>
      <c r="M259" s="116">
        <v>0.1276595744680851</v>
      </c>
      <c r="N259" s="119">
        <v>2.1276595744680851E-2</v>
      </c>
      <c r="O259" s="116">
        <v>0.21276595744680848</v>
      </c>
      <c r="P259" s="146">
        <v>4</v>
      </c>
      <c r="Q259" s="160">
        <v>0</v>
      </c>
      <c r="R259" s="54">
        <v>5504001</v>
      </c>
      <c r="S259" s="125">
        <v>5504000</v>
      </c>
      <c r="T259" s="18"/>
      <c r="U259" s="18"/>
      <c r="V259" s="18"/>
    </row>
    <row r="260" spans="1:22" x14ac:dyDescent="0.25">
      <c r="A260" s="13">
        <v>251</v>
      </c>
      <c r="B260" s="95" t="s">
        <v>975</v>
      </c>
      <c r="C260" s="106" t="s">
        <v>1329</v>
      </c>
      <c r="D260" s="109" t="s">
        <v>1290</v>
      </c>
      <c r="E260" s="115">
        <v>617</v>
      </c>
      <c r="F260" s="116">
        <v>4.5380875202593193E-2</v>
      </c>
      <c r="G260" s="116">
        <v>6.9692058346839544E-2</v>
      </c>
      <c r="H260" s="116">
        <v>0.58670988654781198</v>
      </c>
      <c r="I260" s="117">
        <v>2.755267423014587E-2</v>
      </c>
      <c r="J260" s="118">
        <f>VLOOKUP(Table1[[#This Row],[School LEA]],'[1]Statewide Report 2017-2018'!$1:$1048576,8,FALSE)</f>
        <v>0.78444100000000005</v>
      </c>
      <c r="K260" s="116">
        <v>0.29659643435980548</v>
      </c>
      <c r="L260" s="116">
        <v>0.6158833063209076</v>
      </c>
      <c r="M260" s="116">
        <v>3.0794165316045379E-2</v>
      </c>
      <c r="N260" s="119">
        <v>5.6726094003241488E-2</v>
      </c>
      <c r="O260" s="116">
        <v>0.70340356564019446</v>
      </c>
      <c r="P260" s="146">
        <v>4</v>
      </c>
      <c r="Q260" s="160">
        <v>0</v>
      </c>
      <c r="R260" s="54">
        <v>6701001</v>
      </c>
      <c r="S260" s="125">
        <v>6701000</v>
      </c>
      <c r="T260" s="18"/>
      <c r="U260" s="18"/>
      <c r="V260" s="18"/>
    </row>
    <row r="261" spans="1:22" x14ac:dyDescent="0.25">
      <c r="A261" s="13">
        <v>252</v>
      </c>
      <c r="B261" s="95" t="s">
        <v>977</v>
      </c>
      <c r="C261" s="106" t="s">
        <v>1350</v>
      </c>
      <c r="D261" s="109" t="s">
        <v>1290</v>
      </c>
      <c r="E261" s="115">
        <v>509</v>
      </c>
      <c r="F261" s="116">
        <v>7.4656188605108059E-2</v>
      </c>
      <c r="G261" s="116">
        <v>5.8939096267190572E-2</v>
      </c>
      <c r="H261" s="116">
        <v>0.35166994106090371</v>
      </c>
      <c r="I261" s="117">
        <v>1.964636542239686E-2</v>
      </c>
      <c r="J261" s="118">
        <f>VLOOKUP(Table1[[#This Row],[School LEA]],'[1]Statewide Report 2017-2018'!$1:$1048576,8,FALSE)</f>
        <v>0.71905699999999995</v>
      </c>
      <c r="K261" s="116">
        <v>0.27111984282907664</v>
      </c>
      <c r="L261" s="116">
        <v>0.62671905697445973</v>
      </c>
      <c r="M261" s="116">
        <v>2.9469548133595289E-2</v>
      </c>
      <c r="N261" s="119">
        <v>7.269155206286837E-2</v>
      </c>
      <c r="O261" s="116">
        <v>0.72888015717092336</v>
      </c>
      <c r="P261" s="146">
        <v>4</v>
      </c>
      <c r="Q261" s="160">
        <v>0</v>
      </c>
      <c r="R261" s="54">
        <v>6701003</v>
      </c>
      <c r="S261" s="125">
        <v>6701000</v>
      </c>
      <c r="T261" s="20"/>
      <c r="U261" s="20"/>
      <c r="V261" s="20"/>
    </row>
    <row r="262" spans="1:22" s="37" customFormat="1" x14ac:dyDescent="0.25">
      <c r="A262" s="13">
        <v>253</v>
      </c>
      <c r="B262" s="95" t="s">
        <v>979</v>
      </c>
      <c r="C262" s="106" t="s">
        <v>1353</v>
      </c>
      <c r="D262" s="109" t="s">
        <v>1290</v>
      </c>
      <c r="E262" s="115">
        <v>365</v>
      </c>
      <c r="F262" s="116">
        <v>6.3013698630136991E-2</v>
      </c>
      <c r="G262" s="116">
        <v>8.7671232876712329E-2</v>
      </c>
      <c r="H262" s="116">
        <v>0.45479452054794522</v>
      </c>
      <c r="I262" s="117">
        <v>5.2054794520547953E-2</v>
      </c>
      <c r="J262" s="118">
        <f>VLOOKUP(Table1[[#This Row],[School LEA]],'[1]Statewide Report 2017-2018'!$1:$1048576,8,FALSE)</f>
        <v>0.717808</v>
      </c>
      <c r="K262" s="116">
        <v>0.24931506849315069</v>
      </c>
      <c r="L262" s="116">
        <v>0.66575342465753429</v>
      </c>
      <c r="M262" s="116">
        <v>2.1917808219178079E-2</v>
      </c>
      <c r="N262" s="119">
        <v>6.3013698630136991E-2</v>
      </c>
      <c r="O262" s="116">
        <v>0.75068493150684934</v>
      </c>
      <c r="P262" s="146">
        <v>4</v>
      </c>
      <c r="Q262" s="160">
        <v>0</v>
      </c>
      <c r="R262" s="54">
        <v>6701005</v>
      </c>
      <c r="S262" s="125">
        <v>6701000</v>
      </c>
      <c r="T262" s="38"/>
      <c r="U262" s="38"/>
      <c r="V262" s="38"/>
    </row>
    <row r="263" spans="1:22" s="39" customFormat="1" x14ac:dyDescent="0.25">
      <c r="A263" s="13">
        <v>254</v>
      </c>
      <c r="B263" s="95" t="s">
        <v>978</v>
      </c>
      <c r="C263" s="106" t="s">
        <v>1326</v>
      </c>
      <c r="D263" s="109" t="s">
        <v>1290</v>
      </c>
      <c r="E263" s="115">
        <v>325</v>
      </c>
      <c r="F263" s="116">
        <v>8.3076923076923076E-2</v>
      </c>
      <c r="G263" s="116">
        <v>7.3846153846153853E-2</v>
      </c>
      <c r="H263" s="116">
        <v>0.43692307692307691</v>
      </c>
      <c r="I263" s="117">
        <v>9.2307692307692299E-3</v>
      </c>
      <c r="J263" s="118">
        <f>VLOOKUP(Table1[[#This Row],[School LEA]],'[1]Statewide Report 2017-2018'!$1:$1048576,8,FALSE)</f>
        <v>0.70769199999999999</v>
      </c>
      <c r="K263" s="116">
        <v>0.32923076923076922</v>
      </c>
      <c r="L263" s="116">
        <v>0.56615384615384612</v>
      </c>
      <c r="M263" s="116">
        <v>2.4615384615384619E-2</v>
      </c>
      <c r="N263" s="119">
        <v>0.08</v>
      </c>
      <c r="O263" s="116">
        <v>0.67076923076923078</v>
      </c>
      <c r="P263" s="146">
        <v>4</v>
      </c>
      <c r="Q263" s="160">
        <v>0</v>
      </c>
      <c r="R263" s="54">
        <v>6701004</v>
      </c>
      <c r="S263" s="125">
        <v>6701000</v>
      </c>
      <c r="T263" s="40"/>
      <c r="U263" s="40"/>
      <c r="V263" s="40"/>
    </row>
    <row r="264" spans="1:22" s="39" customFormat="1" x14ac:dyDescent="0.25">
      <c r="A264" s="13">
        <v>255</v>
      </c>
      <c r="B264" s="95" t="s">
        <v>976</v>
      </c>
      <c r="C264" s="106" t="s">
        <v>1336</v>
      </c>
      <c r="D264" s="109" t="s">
        <v>1290</v>
      </c>
      <c r="E264" s="115">
        <v>611</v>
      </c>
      <c r="F264" s="116">
        <v>0</v>
      </c>
      <c r="G264" s="116">
        <v>0.14075286415711949</v>
      </c>
      <c r="H264" s="116">
        <v>0.53191489361702127</v>
      </c>
      <c r="I264" s="117">
        <v>1.3093289689034371E-2</v>
      </c>
      <c r="J264" s="118">
        <f>VLOOKUP(Table1[[#This Row],[School LEA]],'[1]Statewide Report 2017-2018'!$1:$1048576,8,FALSE)</f>
        <v>0.77250399999999997</v>
      </c>
      <c r="K264" s="116">
        <v>0.28805237315875615</v>
      </c>
      <c r="L264" s="116">
        <v>0.56955810147299513</v>
      </c>
      <c r="M264" s="116">
        <v>3.2733224222585927E-2</v>
      </c>
      <c r="N264" s="119">
        <v>0.10965630114566285</v>
      </c>
      <c r="O264" s="116">
        <v>0.71194762684124391</v>
      </c>
      <c r="P264" s="146">
        <v>4</v>
      </c>
      <c r="Q264" s="160">
        <v>0</v>
      </c>
      <c r="R264" s="54">
        <v>6701002</v>
      </c>
      <c r="S264" s="125">
        <v>6701000</v>
      </c>
      <c r="T264" s="41"/>
      <c r="U264" s="41"/>
      <c r="V264" s="41"/>
    </row>
    <row r="265" spans="1:22" s="39" customFormat="1" x14ac:dyDescent="0.25">
      <c r="A265" s="13">
        <v>256</v>
      </c>
      <c r="B265" s="94" t="s">
        <v>1019</v>
      </c>
      <c r="C265" s="106" t="s">
        <v>1323</v>
      </c>
      <c r="D265" s="109" t="s">
        <v>1303</v>
      </c>
      <c r="E265" s="115">
        <v>206</v>
      </c>
      <c r="F265" s="116">
        <v>9.7087378640776708E-3</v>
      </c>
      <c r="G265" s="116">
        <v>0.14077669902912621</v>
      </c>
      <c r="H265" s="116">
        <v>0</v>
      </c>
      <c r="I265" s="117">
        <v>0</v>
      </c>
      <c r="J265" s="118">
        <f>VLOOKUP(Table1[[#This Row],[School LEA]],'[1]Statewide Report 2017-2018'!$1:$1048576,8,FALSE)</f>
        <v>0.95145599999999997</v>
      </c>
      <c r="K265" s="116">
        <v>1.4563106796116511E-2</v>
      </c>
      <c r="L265" s="116">
        <v>2.4271844660194171E-2</v>
      </c>
      <c r="M265" s="116">
        <v>0.94660194174757284</v>
      </c>
      <c r="N265" s="119">
        <v>1.4563106796116511E-2</v>
      </c>
      <c r="O265" s="116">
        <v>0.9854368932038835</v>
      </c>
      <c r="P265" s="146">
        <v>5</v>
      </c>
      <c r="Q265" s="160">
        <v>0</v>
      </c>
      <c r="R265" s="54">
        <v>901001</v>
      </c>
      <c r="S265" s="125">
        <v>901000</v>
      </c>
      <c r="T265" s="42"/>
      <c r="U265" s="42"/>
      <c r="V265" s="42"/>
    </row>
    <row r="266" spans="1:22" s="39" customFormat="1" x14ac:dyDescent="0.25">
      <c r="A266" s="13">
        <v>257</v>
      </c>
      <c r="B266" s="95" t="s">
        <v>1020</v>
      </c>
      <c r="C266" s="106" t="s">
        <v>1324</v>
      </c>
      <c r="D266" s="109" t="s">
        <v>1303</v>
      </c>
      <c r="E266" s="115">
        <v>145</v>
      </c>
      <c r="F266" s="116">
        <v>0.1310344827586207</v>
      </c>
      <c r="G266" s="116">
        <v>0.17241379310344829</v>
      </c>
      <c r="H266" s="116">
        <v>6.8965517241379301E-3</v>
      </c>
      <c r="I266" s="117">
        <v>0</v>
      </c>
      <c r="J266" s="118">
        <f>VLOOKUP(Table1[[#This Row],[School LEA]],'[1]Statewide Report 2017-2018'!$1:$1048576,8,FALSE)</f>
        <v>0.93793099999999996</v>
      </c>
      <c r="K266" s="116">
        <v>3.4482758620689662E-2</v>
      </c>
      <c r="L266" s="116">
        <v>2.0689655172413789E-2</v>
      </c>
      <c r="M266" s="116">
        <v>0.94482758620689655</v>
      </c>
      <c r="N266" s="119">
        <v>0</v>
      </c>
      <c r="O266" s="116">
        <v>0.96551724137931039</v>
      </c>
      <c r="P266" s="146">
        <v>5</v>
      </c>
      <c r="Q266" s="160">
        <v>0</v>
      </c>
      <c r="R266" s="54">
        <v>901003</v>
      </c>
      <c r="S266" s="125">
        <v>901000</v>
      </c>
      <c r="T266" s="42"/>
      <c r="U266" s="42"/>
      <c r="V266" s="42"/>
    </row>
    <row r="267" spans="1:22" s="39" customFormat="1" x14ac:dyDescent="0.25">
      <c r="A267" s="13">
        <v>258</v>
      </c>
      <c r="B267" s="95" t="s">
        <v>1060</v>
      </c>
      <c r="C267" s="106" t="s">
        <v>1359</v>
      </c>
      <c r="D267" s="109" t="s">
        <v>1319</v>
      </c>
      <c r="E267" s="115">
        <v>294</v>
      </c>
      <c r="F267" s="116">
        <v>6.1224489795918373E-2</v>
      </c>
      <c r="G267" s="116">
        <v>0.10884353741496598</v>
      </c>
      <c r="H267" s="116">
        <v>0</v>
      </c>
      <c r="I267" s="117">
        <v>2.0408163265306121E-2</v>
      </c>
      <c r="J267" s="118">
        <f>VLOOKUP(Table1[[#This Row],[School LEA]],'[1]Statewide Report 2017-2018'!$1:$1048576,8,FALSE)</f>
        <v>0.68707499999999999</v>
      </c>
      <c r="K267" s="116">
        <v>0.90136054421768708</v>
      </c>
      <c r="L267" s="116">
        <v>1.020408163265306E-2</v>
      </c>
      <c r="M267" s="116">
        <v>8.8435374149659865E-2</v>
      </c>
      <c r="N267" s="119">
        <v>0</v>
      </c>
      <c r="O267" s="116">
        <v>9.8639455782312924E-2</v>
      </c>
      <c r="P267" s="146">
        <v>5</v>
      </c>
      <c r="Q267" s="160">
        <v>0</v>
      </c>
      <c r="R267" s="54">
        <v>5901001</v>
      </c>
      <c r="S267" s="125">
        <v>5901000</v>
      </c>
      <c r="T267" s="42"/>
      <c r="U267" s="42"/>
      <c r="V267" s="42"/>
    </row>
    <row r="268" spans="1:22" s="39" customFormat="1" x14ac:dyDescent="0.25">
      <c r="A268" s="13">
        <v>259</v>
      </c>
      <c r="B268" s="95" t="s">
        <v>1061</v>
      </c>
      <c r="C268" s="106" t="s">
        <v>1324</v>
      </c>
      <c r="D268" s="109" t="s">
        <v>1319</v>
      </c>
      <c r="E268" s="115">
        <v>259</v>
      </c>
      <c r="F268" s="116">
        <v>0.14285714285714285</v>
      </c>
      <c r="G268" s="116">
        <v>0.11196911196911197</v>
      </c>
      <c r="H268" s="116">
        <v>0</v>
      </c>
      <c r="I268" s="117">
        <v>3.4749034749034749E-2</v>
      </c>
      <c r="J268" s="118">
        <f>VLOOKUP(Table1[[#This Row],[School LEA]],'[1]Statewide Report 2017-2018'!$1:$1048576,8,FALSE)</f>
        <v>0.66023200000000004</v>
      </c>
      <c r="K268" s="116">
        <v>0.87644787644787647</v>
      </c>
      <c r="L268" s="116">
        <v>7.7220077220077196E-3</v>
      </c>
      <c r="M268" s="116">
        <v>7.7220077220077218E-2</v>
      </c>
      <c r="N268" s="119">
        <v>3.8610038610038609E-2</v>
      </c>
      <c r="O268" s="116">
        <v>0.12355212355212354</v>
      </c>
      <c r="P268" s="146">
        <v>5</v>
      </c>
      <c r="Q268" s="160">
        <v>0</v>
      </c>
      <c r="R268" s="54">
        <v>5901002</v>
      </c>
      <c r="S268" s="125">
        <v>5901000</v>
      </c>
      <c r="T268" s="42"/>
      <c r="U268" s="42"/>
      <c r="V268" s="42"/>
    </row>
    <row r="269" spans="1:22" s="39" customFormat="1" x14ac:dyDescent="0.25">
      <c r="A269" s="13">
        <v>260</v>
      </c>
      <c r="B269" s="94" t="s">
        <v>999</v>
      </c>
      <c r="C269" s="106" t="s">
        <v>1338</v>
      </c>
      <c r="D269" s="109" t="s">
        <v>1297</v>
      </c>
      <c r="E269" s="115">
        <v>503</v>
      </c>
      <c r="F269" s="116">
        <v>4.7713717693836977E-2</v>
      </c>
      <c r="G269" s="116">
        <v>0.14314115308151093</v>
      </c>
      <c r="H269" s="116">
        <v>3.9761431411530823E-2</v>
      </c>
      <c r="I269" s="117">
        <v>0</v>
      </c>
      <c r="J269" s="118">
        <f>VLOOKUP(Table1[[#This Row],[School LEA]],'[1]Statewide Report 2017-2018'!$1:$1048576,8,FALSE)</f>
        <v>0.70974199999999998</v>
      </c>
      <c r="K269" s="116">
        <v>0.75546719681908547</v>
      </c>
      <c r="L269" s="116">
        <v>6.560636182902585E-2</v>
      </c>
      <c r="M269" s="116">
        <v>0.12326043737574553</v>
      </c>
      <c r="N269" s="119">
        <v>5.5666003976143137E-2</v>
      </c>
      <c r="O269" s="116">
        <v>0.24453280318091453</v>
      </c>
      <c r="P269" s="146">
        <v>5</v>
      </c>
      <c r="Q269" s="160">
        <v>0</v>
      </c>
      <c r="R269" s="54">
        <v>101001</v>
      </c>
      <c r="S269" s="125">
        <v>101000</v>
      </c>
      <c r="T269" s="42"/>
      <c r="U269" s="42"/>
      <c r="V269" s="42"/>
    </row>
    <row r="270" spans="1:22" s="39" customFormat="1" x14ac:dyDescent="0.25">
      <c r="A270" s="13">
        <v>261</v>
      </c>
      <c r="B270" s="95" t="s">
        <v>1001</v>
      </c>
      <c r="C270" s="106" t="s">
        <v>1330</v>
      </c>
      <c r="D270" s="109" t="s">
        <v>1297</v>
      </c>
      <c r="E270" s="115">
        <v>379</v>
      </c>
      <c r="F270" s="116">
        <v>0.10817941952506596</v>
      </c>
      <c r="G270" s="116">
        <v>0.11081794195250659</v>
      </c>
      <c r="H270" s="116">
        <v>2.6385224274406301E-3</v>
      </c>
      <c r="I270" s="117">
        <v>0</v>
      </c>
      <c r="J270" s="118">
        <f>VLOOKUP(Table1[[#This Row],[School LEA]],'[1]Statewide Report 2017-2018'!$1:$1048576,8,FALSE)</f>
        <v>0.635884</v>
      </c>
      <c r="K270" s="116">
        <v>0.78891820580474936</v>
      </c>
      <c r="L270" s="116">
        <v>4.4854881266490773E-2</v>
      </c>
      <c r="M270" s="116">
        <v>0.14248021108179421</v>
      </c>
      <c r="N270" s="119">
        <v>2.3746701846965701E-2</v>
      </c>
      <c r="O270" s="116">
        <v>0.21108179419525067</v>
      </c>
      <c r="P270" s="146">
        <v>5</v>
      </c>
      <c r="Q270" s="160">
        <v>0</v>
      </c>
      <c r="R270" s="54">
        <v>101004</v>
      </c>
      <c r="S270" s="125">
        <v>101000</v>
      </c>
      <c r="T270" s="42"/>
      <c r="U270" s="42"/>
      <c r="V270" s="42"/>
    </row>
    <row r="271" spans="1:22" s="39" customFormat="1" x14ac:dyDescent="0.25">
      <c r="A271" s="13">
        <v>262</v>
      </c>
      <c r="B271" s="94" t="s">
        <v>1000</v>
      </c>
      <c r="C271" s="106" t="s">
        <v>1335</v>
      </c>
      <c r="D271" s="109" t="s">
        <v>1297</v>
      </c>
      <c r="E271" s="115">
        <v>277</v>
      </c>
      <c r="F271" s="116">
        <v>0.16606498194945848</v>
      </c>
      <c r="G271" s="116">
        <v>0.11191335740072202</v>
      </c>
      <c r="H271" s="116">
        <v>7.2202166064982004E-3</v>
      </c>
      <c r="I271" s="117">
        <v>0</v>
      </c>
      <c r="J271" s="118">
        <f>VLOOKUP(Table1[[#This Row],[School LEA]],'[1]Statewide Report 2017-2018'!$1:$1048576,8,FALSE)</f>
        <v>0.64981900000000004</v>
      </c>
      <c r="K271" s="116">
        <v>0.79783393501805056</v>
      </c>
      <c r="L271" s="116">
        <v>4.3321299638989168E-2</v>
      </c>
      <c r="M271" s="116">
        <v>0.1263537906137184</v>
      </c>
      <c r="N271" s="119">
        <v>3.2490974729241867E-2</v>
      </c>
      <c r="O271" s="116">
        <v>0.20216606498194944</v>
      </c>
      <c r="P271" s="146">
        <v>5</v>
      </c>
      <c r="Q271" s="160">
        <v>0</v>
      </c>
      <c r="R271" s="54">
        <v>101003</v>
      </c>
      <c r="S271" s="125">
        <v>101000</v>
      </c>
    </row>
    <row r="272" spans="1:22" s="39" customFormat="1" x14ac:dyDescent="0.25">
      <c r="A272" s="13">
        <v>263</v>
      </c>
      <c r="B272" s="95" t="s">
        <v>911</v>
      </c>
      <c r="C272" s="106" t="s">
        <v>1324</v>
      </c>
      <c r="D272" s="109" t="s">
        <v>1268</v>
      </c>
      <c r="E272" s="115">
        <v>254</v>
      </c>
      <c r="F272" s="116">
        <v>9.4488188976377951E-2</v>
      </c>
      <c r="G272" s="116">
        <v>9.4488188976377951E-2</v>
      </c>
      <c r="H272" s="116">
        <v>3.937007874015748E-2</v>
      </c>
      <c r="I272" s="117">
        <v>3.9370078740157497E-3</v>
      </c>
      <c r="J272" s="118">
        <f>VLOOKUP(Table1[[#This Row],[School LEA]],'[1]Statewide Report 2017-2018'!$1:$1048576,8,FALSE)</f>
        <v>0.692913</v>
      </c>
      <c r="K272" s="116">
        <v>0.94094488188976377</v>
      </c>
      <c r="L272" s="116">
        <v>4.3307086614173228E-2</v>
      </c>
      <c r="M272" s="116">
        <v>7.8740157480314994E-3</v>
      </c>
      <c r="N272" s="119">
        <v>7.8740157480314994E-3</v>
      </c>
      <c r="O272" s="116">
        <v>5.905511811023622E-2</v>
      </c>
      <c r="P272" s="146">
        <v>4</v>
      </c>
      <c r="Q272" s="160">
        <v>0</v>
      </c>
      <c r="R272" s="54">
        <v>3102002</v>
      </c>
      <c r="S272" s="125">
        <v>3102000</v>
      </c>
    </row>
    <row r="273" spans="1:19" s="39" customFormat="1" x14ac:dyDescent="0.25">
      <c r="A273" s="13">
        <v>264</v>
      </c>
      <c r="B273" s="95" t="s">
        <v>697</v>
      </c>
      <c r="C273" s="106" t="s">
        <v>1330</v>
      </c>
      <c r="D273" s="109" t="s">
        <v>1227</v>
      </c>
      <c r="E273" s="115">
        <v>279</v>
      </c>
      <c r="F273" s="116">
        <v>0.11827956989247312</v>
      </c>
      <c r="G273" s="116">
        <v>0.14695340501792115</v>
      </c>
      <c r="H273" s="116">
        <v>0</v>
      </c>
      <c r="I273" s="117">
        <v>2.150537634408602E-2</v>
      </c>
      <c r="J273" s="118">
        <f>VLOOKUP(Table1[[#This Row],[School LEA]],'[1]Statewide Report 2017-2018'!$1:$1048576,8,FALSE)</f>
        <v>0.89964200000000005</v>
      </c>
      <c r="K273" s="116">
        <v>5.3763440860215062E-2</v>
      </c>
      <c r="L273" s="116">
        <v>1.4336917562724011E-2</v>
      </c>
      <c r="M273" s="116">
        <v>0.91397849462365588</v>
      </c>
      <c r="N273" s="119">
        <v>1.7921146953405021E-2</v>
      </c>
      <c r="O273" s="116">
        <v>0.94623655913978488</v>
      </c>
      <c r="P273" s="146">
        <v>3</v>
      </c>
      <c r="Q273" s="160">
        <v>0</v>
      </c>
      <c r="R273" s="54">
        <v>3502010</v>
      </c>
      <c r="S273" s="125">
        <v>3502000</v>
      </c>
    </row>
    <row r="274" spans="1:19" s="39" customFormat="1" x14ac:dyDescent="0.25">
      <c r="A274" s="13">
        <v>265</v>
      </c>
      <c r="B274" s="95" t="s">
        <v>771</v>
      </c>
      <c r="C274" s="106" t="s">
        <v>1362</v>
      </c>
      <c r="D274" s="109" t="s">
        <v>1237</v>
      </c>
      <c r="E274" s="115">
        <v>920</v>
      </c>
      <c r="F274" s="116">
        <v>0.2673913043478261</v>
      </c>
      <c r="G274" s="116">
        <v>0.10543478260869565</v>
      </c>
      <c r="H274" s="116">
        <v>0.11847826086956521</v>
      </c>
      <c r="I274" s="117">
        <v>2.17391304347826E-3</v>
      </c>
      <c r="J274" s="118">
        <f>VLOOKUP(Table1[[#This Row],[School LEA]],'[1]Statewide Report 2017-2018'!$1:$1048576,8,FALSE)</f>
        <v>0.428261</v>
      </c>
      <c r="K274" s="116">
        <v>0.56304347826086953</v>
      </c>
      <c r="L274" s="116">
        <v>4.7826086956521741E-2</v>
      </c>
      <c r="M274" s="116">
        <v>0.20652173913043478</v>
      </c>
      <c r="N274" s="119">
        <v>0.18260869565217391</v>
      </c>
      <c r="O274" s="116">
        <v>0.43695652173913041</v>
      </c>
      <c r="P274" s="146">
        <v>3</v>
      </c>
      <c r="Q274" s="160">
        <v>0</v>
      </c>
      <c r="R274" s="54">
        <v>6001073</v>
      </c>
      <c r="S274" s="125">
        <v>6001000</v>
      </c>
    </row>
    <row r="275" spans="1:19" s="39" customFormat="1" x14ac:dyDescent="0.25">
      <c r="A275" s="13">
        <v>266</v>
      </c>
      <c r="B275" s="95" t="s">
        <v>377</v>
      </c>
      <c r="C275" s="106" t="s">
        <v>1357</v>
      </c>
      <c r="D275" s="109" t="s">
        <v>1134</v>
      </c>
      <c r="E275" s="115">
        <v>774</v>
      </c>
      <c r="F275" s="116">
        <v>0.26485788113695091</v>
      </c>
      <c r="G275" s="116">
        <v>3.875968992248062E-2</v>
      </c>
      <c r="H275" s="116">
        <v>0.18733850129198967</v>
      </c>
      <c r="I275" s="117">
        <v>1.29198966408269E-3</v>
      </c>
      <c r="J275" s="118">
        <f>VLOOKUP(Table1[[#This Row],[School LEA]],'[1]Statewide Report 2017-2018'!$1:$1048576,8,FALSE)</f>
        <v>0.560724</v>
      </c>
      <c r="K275" s="116">
        <v>0.50129198966408273</v>
      </c>
      <c r="L275" s="116">
        <v>0.40439276485788112</v>
      </c>
      <c r="M275" s="116">
        <v>1.679586563307494E-2</v>
      </c>
      <c r="N275" s="119">
        <v>7.7519379844961239E-2</v>
      </c>
      <c r="O275" s="116">
        <v>0.49870801033591727</v>
      </c>
      <c r="P275" s="146">
        <v>1</v>
      </c>
      <c r="Q275" s="160">
        <v>0</v>
      </c>
      <c r="R275" s="54">
        <v>7207703</v>
      </c>
      <c r="S275" s="125">
        <v>7207000</v>
      </c>
    </row>
    <row r="276" spans="1:19" s="39" customFormat="1" x14ac:dyDescent="0.25">
      <c r="A276" s="13">
        <v>267</v>
      </c>
      <c r="B276" s="95" t="s">
        <v>283</v>
      </c>
      <c r="C276" s="106" t="s">
        <v>1355</v>
      </c>
      <c r="D276" s="109" t="s">
        <v>1120</v>
      </c>
      <c r="E276" s="115">
        <v>792</v>
      </c>
      <c r="F276" s="116">
        <v>4.7979797979797983E-2</v>
      </c>
      <c r="G276" s="116">
        <v>0.11994949494949494</v>
      </c>
      <c r="H276" s="116">
        <v>0.41666666666666669</v>
      </c>
      <c r="I276" s="117">
        <v>6.3131313131313104E-3</v>
      </c>
      <c r="J276" s="118">
        <f>VLOOKUP(Table1[[#This Row],[School LEA]],'[1]Statewide Report 2017-2018'!$1:$1048576,8,FALSE)</f>
        <v>0.93813100000000005</v>
      </c>
      <c r="K276" s="116">
        <v>0.11994949494949494</v>
      </c>
      <c r="L276" s="116">
        <v>0.5744949494949495</v>
      </c>
      <c r="M276" s="116">
        <v>0.17171717171717171</v>
      </c>
      <c r="N276" s="119">
        <v>0.13383838383838384</v>
      </c>
      <c r="O276" s="116">
        <v>0.88005050505050508</v>
      </c>
      <c r="P276" s="146">
        <v>1</v>
      </c>
      <c r="Q276" s="160">
        <v>0</v>
      </c>
      <c r="R276" s="54">
        <v>6601022</v>
      </c>
      <c r="S276" s="125">
        <v>6601000</v>
      </c>
    </row>
    <row r="277" spans="1:19" s="39" customFormat="1" x14ac:dyDescent="0.25">
      <c r="A277" s="13">
        <v>268</v>
      </c>
      <c r="B277" s="95" t="s">
        <v>428</v>
      </c>
      <c r="C277" s="106" t="s">
        <v>1355</v>
      </c>
      <c r="D277" s="109" t="s">
        <v>1151</v>
      </c>
      <c r="E277" s="115">
        <v>701</v>
      </c>
      <c r="F277" s="116">
        <v>0.17118402282453637</v>
      </c>
      <c r="G277" s="116">
        <v>0.12696148359486448</v>
      </c>
      <c r="H277" s="116">
        <v>7.4179743223965769E-2</v>
      </c>
      <c r="I277" s="117">
        <v>7.1326676176890202E-3</v>
      </c>
      <c r="J277" s="118">
        <f>VLOOKUP(Table1[[#This Row],[School LEA]],'[1]Statewide Report 2017-2018'!$1:$1048576,8,FALSE)</f>
        <v>0.66048499999999999</v>
      </c>
      <c r="K277" s="116">
        <v>0.39657631954350925</v>
      </c>
      <c r="L277" s="116">
        <v>0.14550641940085593</v>
      </c>
      <c r="M277" s="116">
        <v>0.4065620542082739</v>
      </c>
      <c r="N277" s="119">
        <v>5.1355206847360911E-2</v>
      </c>
      <c r="O277" s="116">
        <v>0.60342368045649075</v>
      </c>
      <c r="P277" s="146">
        <v>2</v>
      </c>
      <c r="Q277" s="160">
        <v>0</v>
      </c>
      <c r="R277" s="54">
        <v>1608024</v>
      </c>
      <c r="S277" s="125">
        <v>1608000</v>
      </c>
    </row>
    <row r="278" spans="1:19" s="39" customFormat="1" x14ac:dyDescent="0.25">
      <c r="A278" s="13">
        <v>269</v>
      </c>
      <c r="B278" s="94" t="s">
        <v>240</v>
      </c>
      <c r="C278" s="106" t="s">
        <v>1331</v>
      </c>
      <c r="D278" s="109" t="s">
        <v>1113</v>
      </c>
      <c r="E278" s="115">
        <v>473</v>
      </c>
      <c r="F278" s="116">
        <v>2.3255813953488368E-2</v>
      </c>
      <c r="G278" s="116">
        <v>0.19027484143763213</v>
      </c>
      <c r="H278" s="116">
        <v>0</v>
      </c>
      <c r="I278" s="117">
        <v>2.1141649048625789E-2</v>
      </c>
      <c r="J278" s="118">
        <f>VLOOKUP(Table1[[#This Row],[School LEA]],'[1]Statewide Report 2017-2018'!$1:$1048576,8,FALSE)</f>
        <v>0.668076</v>
      </c>
      <c r="K278" s="116">
        <v>0.93657505285412257</v>
      </c>
      <c r="L278" s="116">
        <v>2.748414376321353E-2</v>
      </c>
      <c r="M278" s="116">
        <v>8.4566596194503192E-3</v>
      </c>
      <c r="N278" s="119">
        <v>2.748414376321353E-2</v>
      </c>
      <c r="O278" s="116">
        <v>6.3424947145877375E-2</v>
      </c>
      <c r="P278" s="146">
        <v>1</v>
      </c>
      <c r="Q278" s="160">
        <v>0</v>
      </c>
      <c r="R278" s="54">
        <v>5802009</v>
      </c>
      <c r="S278" s="125">
        <v>5802000</v>
      </c>
    </row>
    <row r="279" spans="1:19" s="39" customFormat="1" x14ac:dyDescent="0.25">
      <c r="A279" s="13">
        <v>270</v>
      </c>
      <c r="B279" s="95" t="s">
        <v>238</v>
      </c>
      <c r="C279" s="106" t="s">
        <v>1330</v>
      </c>
      <c r="D279" s="109" t="s">
        <v>1113</v>
      </c>
      <c r="E279" s="115">
        <v>436</v>
      </c>
      <c r="F279" s="116">
        <v>0.12385321100917432</v>
      </c>
      <c r="G279" s="116">
        <v>0.11009174311926606</v>
      </c>
      <c r="H279" s="116">
        <v>1.146788990825688E-2</v>
      </c>
      <c r="I279" s="117">
        <v>1.3761467889908259E-2</v>
      </c>
      <c r="J279" s="118">
        <f>VLOOKUP(Table1[[#This Row],[School LEA]],'[1]Statewide Report 2017-2018'!$1:$1048576,8,FALSE)</f>
        <v>0.55045900000000003</v>
      </c>
      <c r="K279" s="116">
        <v>0.92431192660550454</v>
      </c>
      <c r="L279" s="116">
        <v>4.1284403669724773E-2</v>
      </c>
      <c r="M279" s="116">
        <v>4.5871559633027499E-3</v>
      </c>
      <c r="N279" s="119">
        <v>2.9816513761467892E-2</v>
      </c>
      <c r="O279" s="116">
        <v>7.5688073394495417E-2</v>
      </c>
      <c r="P279" s="146">
        <v>1</v>
      </c>
      <c r="Q279" s="160">
        <v>0</v>
      </c>
      <c r="R279" s="54">
        <v>5802006</v>
      </c>
      <c r="S279" s="125">
        <v>5802000</v>
      </c>
    </row>
    <row r="280" spans="1:19" s="39" customFormat="1" x14ac:dyDescent="0.25">
      <c r="A280" s="13">
        <v>271</v>
      </c>
      <c r="B280" s="95" t="s">
        <v>239</v>
      </c>
      <c r="C280" s="106" t="s">
        <v>1344</v>
      </c>
      <c r="D280" s="109" t="s">
        <v>1113</v>
      </c>
      <c r="E280" s="115">
        <v>441</v>
      </c>
      <c r="F280" s="116">
        <v>0.13151927437641722</v>
      </c>
      <c r="G280" s="116">
        <v>0.13378684807256236</v>
      </c>
      <c r="H280" s="116">
        <v>6.8027210884353704E-3</v>
      </c>
      <c r="I280" s="117">
        <v>3.8548752834467119E-2</v>
      </c>
      <c r="J280" s="118">
        <f>VLOOKUP(Table1[[#This Row],[School LEA]],'[1]Statewide Report 2017-2018'!$1:$1048576,8,FALSE)</f>
        <v>0.58049899999999999</v>
      </c>
      <c r="K280" s="116">
        <v>0.92970521541950113</v>
      </c>
      <c r="L280" s="116">
        <v>4.3083900226757371E-2</v>
      </c>
      <c r="M280" s="116">
        <v>4.5351473922902504E-3</v>
      </c>
      <c r="N280" s="119">
        <v>2.267573696145125E-2</v>
      </c>
      <c r="O280" s="116">
        <v>7.029478458049887E-2</v>
      </c>
      <c r="P280" s="146">
        <v>1</v>
      </c>
      <c r="Q280" s="160">
        <v>0</v>
      </c>
      <c r="R280" s="54">
        <v>5802008</v>
      </c>
      <c r="S280" s="125">
        <v>5802000</v>
      </c>
    </row>
    <row r="281" spans="1:19" s="39" customFormat="1" x14ac:dyDescent="0.25">
      <c r="A281" s="13">
        <v>272</v>
      </c>
      <c r="B281" s="95" t="s">
        <v>1033</v>
      </c>
      <c r="C281" s="106" t="s">
        <v>1331</v>
      </c>
      <c r="D281" s="109" t="s">
        <v>1309</v>
      </c>
      <c r="E281" s="115">
        <v>402</v>
      </c>
      <c r="F281" s="116">
        <v>0</v>
      </c>
      <c r="G281" s="116">
        <v>0.18159203980099503</v>
      </c>
      <c r="H281" s="116">
        <v>5.4726368159203981E-2</v>
      </c>
      <c r="I281" s="117">
        <v>4.97512437810945E-3</v>
      </c>
      <c r="J281" s="118">
        <f>VLOOKUP(Table1[[#This Row],[School LEA]],'[1]Statewide Report 2017-2018'!$1:$1048576,8,FALSE)</f>
        <v>0.78855699999999995</v>
      </c>
      <c r="K281" s="116">
        <v>0.58706467661691542</v>
      </c>
      <c r="L281" s="116">
        <v>7.9601990049751242E-2</v>
      </c>
      <c r="M281" s="116">
        <v>0.28358208955223879</v>
      </c>
      <c r="N281" s="119">
        <v>4.975124378109453E-2</v>
      </c>
      <c r="O281" s="116">
        <v>0.41293532338308458</v>
      </c>
      <c r="P281" s="146">
        <v>5</v>
      </c>
      <c r="Q281" s="160">
        <v>0</v>
      </c>
      <c r="R281" s="54">
        <v>2202004</v>
      </c>
      <c r="S281" s="125">
        <v>2202000</v>
      </c>
    </row>
    <row r="282" spans="1:19" s="39" customFormat="1" x14ac:dyDescent="0.25">
      <c r="A282" s="13">
        <v>273</v>
      </c>
      <c r="B282" s="95" t="s">
        <v>1034</v>
      </c>
      <c r="C282" s="106" t="s">
        <v>1330</v>
      </c>
      <c r="D282" s="109" t="s">
        <v>1309</v>
      </c>
      <c r="E282" s="115">
        <v>324</v>
      </c>
      <c r="F282" s="116">
        <v>0.17592592592592593</v>
      </c>
      <c r="G282" s="116">
        <v>0.10493827160493827</v>
      </c>
      <c r="H282" s="116">
        <v>3.7037037037037042E-2</v>
      </c>
      <c r="I282" s="117">
        <v>9.2592592592592605E-3</v>
      </c>
      <c r="J282" s="118">
        <f>VLOOKUP(Table1[[#This Row],[School LEA]],'[1]Statewide Report 2017-2018'!$1:$1048576,8,FALSE)</f>
        <v>0.65123500000000001</v>
      </c>
      <c r="K282" s="116">
        <v>0.68518518518518523</v>
      </c>
      <c r="L282" s="116">
        <v>4.3209876543209867E-2</v>
      </c>
      <c r="M282" s="116">
        <v>0.24382716049382716</v>
      </c>
      <c r="N282" s="119">
        <v>2.777777777777778E-2</v>
      </c>
      <c r="O282" s="116">
        <v>0.31481481481481477</v>
      </c>
      <c r="P282" s="146">
        <v>5</v>
      </c>
      <c r="Q282" s="160">
        <v>0</v>
      </c>
      <c r="R282" s="54">
        <v>2202005</v>
      </c>
      <c r="S282" s="125">
        <v>2202000</v>
      </c>
    </row>
    <row r="283" spans="1:19" s="39" customFormat="1" x14ac:dyDescent="0.25">
      <c r="A283" s="13">
        <v>274</v>
      </c>
      <c r="B283" s="95" t="s">
        <v>1035</v>
      </c>
      <c r="C283" s="106" t="s">
        <v>1344</v>
      </c>
      <c r="D283" s="109" t="s">
        <v>1309</v>
      </c>
      <c r="E283" s="115">
        <v>301</v>
      </c>
      <c r="F283" s="116">
        <v>0.18936877076411959</v>
      </c>
      <c r="G283" s="116">
        <v>0.12624584717607973</v>
      </c>
      <c r="H283" s="116">
        <v>6.3122923588039864E-2</v>
      </c>
      <c r="I283" s="117">
        <v>3.3222591362126199E-3</v>
      </c>
      <c r="J283" s="118">
        <f>VLOOKUP(Table1[[#This Row],[School LEA]],'[1]Statewide Report 2017-2018'!$1:$1048576,8,FALSE)</f>
        <v>0.74086399999999997</v>
      </c>
      <c r="K283" s="116">
        <v>0.69102990033222589</v>
      </c>
      <c r="L283" s="116">
        <v>5.9800664451827253E-2</v>
      </c>
      <c r="M283" s="116">
        <v>0.23588039867109634</v>
      </c>
      <c r="N283" s="119">
        <v>1.32890365448505E-2</v>
      </c>
      <c r="O283" s="116">
        <v>0.30897009966777411</v>
      </c>
      <c r="P283" s="146">
        <v>5</v>
      </c>
      <c r="Q283" s="160">
        <v>0</v>
      </c>
      <c r="R283" s="54">
        <v>2202007</v>
      </c>
      <c r="S283" s="125">
        <v>2202000</v>
      </c>
    </row>
    <row r="284" spans="1:19" s="39" customFormat="1" x14ac:dyDescent="0.25">
      <c r="A284" s="13">
        <v>275</v>
      </c>
      <c r="B284" s="95" t="s">
        <v>1029</v>
      </c>
      <c r="C284" s="106" t="s">
        <v>1350</v>
      </c>
      <c r="D284" s="109" t="s">
        <v>1307</v>
      </c>
      <c r="E284" s="115">
        <v>319</v>
      </c>
      <c r="F284" s="116">
        <v>0.12852664576802508</v>
      </c>
      <c r="G284" s="116">
        <v>0.10658307210031348</v>
      </c>
      <c r="H284" s="116">
        <v>5.6426332288401257E-2</v>
      </c>
      <c r="I284" s="117">
        <v>0</v>
      </c>
      <c r="J284" s="118">
        <f>VLOOKUP(Table1[[#This Row],[School LEA]],'[1]Statewide Report 2017-2018'!$1:$1048576,8,FALSE)</f>
        <v>0.68025100000000005</v>
      </c>
      <c r="K284" s="116">
        <v>0.26959247648902823</v>
      </c>
      <c r="L284" s="116">
        <v>0.10344827586206896</v>
      </c>
      <c r="M284" s="116">
        <v>0.61442006269592475</v>
      </c>
      <c r="N284" s="119">
        <v>1.2539184952978059E-2</v>
      </c>
      <c r="O284" s="116">
        <v>0.73040752351097171</v>
      </c>
      <c r="P284" s="146">
        <v>5</v>
      </c>
      <c r="Q284" s="160">
        <v>0</v>
      </c>
      <c r="R284" s="54">
        <v>2104021</v>
      </c>
      <c r="S284" s="125">
        <v>2104000</v>
      </c>
    </row>
    <row r="285" spans="1:19" s="39" customFormat="1" x14ac:dyDescent="0.25">
      <c r="A285" s="13">
        <v>276</v>
      </c>
      <c r="B285" s="95" t="s">
        <v>1028</v>
      </c>
      <c r="C285" s="106" t="s">
        <v>1355</v>
      </c>
      <c r="D285" s="109" t="s">
        <v>1307</v>
      </c>
      <c r="E285" s="115">
        <v>248</v>
      </c>
      <c r="F285" s="116">
        <v>0.12903225806451613</v>
      </c>
      <c r="G285" s="116">
        <v>8.4677419354838704E-2</v>
      </c>
      <c r="H285" s="116">
        <v>9.2741935483870969E-2</v>
      </c>
      <c r="I285" s="117">
        <v>1.209677419354839E-2</v>
      </c>
      <c r="J285" s="118">
        <f>VLOOKUP(Table1[[#This Row],[School LEA]],'[1]Statewide Report 2017-2018'!$1:$1048576,8,FALSE)</f>
        <v>0.71774199999999999</v>
      </c>
      <c r="K285" s="116">
        <v>0.22177419354838709</v>
      </c>
      <c r="L285" s="116">
        <v>0.13709677419354838</v>
      </c>
      <c r="M285" s="116">
        <v>0.63306451612903225</v>
      </c>
      <c r="N285" s="119">
        <v>8.0645161290322596E-3</v>
      </c>
      <c r="O285" s="116">
        <v>0.77822580645161288</v>
      </c>
      <c r="P285" s="146">
        <v>5</v>
      </c>
      <c r="Q285" s="160">
        <v>0</v>
      </c>
      <c r="R285" s="54">
        <v>2104020</v>
      </c>
      <c r="S285" s="125">
        <v>2104000</v>
      </c>
    </row>
    <row r="286" spans="1:19" s="39" customFormat="1" x14ac:dyDescent="0.25">
      <c r="A286" s="13">
        <v>277</v>
      </c>
      <c r="B286" s="95" t="s">
        <v>742</v>
      </c>
      <c r="C286" s="106" t="s">
        <v>1335</v>
      </c>
      <c r="D286" s="109" t="s">
        <v>1237</v>
      </c>
      <c r="E286" s="115">
        <v>535</v>
      </c>
      <c r="F286" s="116">
        <v>0.37009345794392523</v>
      </c>
      <c r="G286" s="116">
        <v>0.12897196261682242</v>
      </c>
      <c r="H286" s="116">
        <v>7.2897196261682243E-2</v>
      </c>
      <c r="I286" s="117">
        <v>3.1775700934579439E-2</v>
      </c>
      <c r="J286" s="118">
        <f>VLOOKUP(Table1[[#This Row],[School LEA]],'[1]Statewide Report 2017-2018'!$1:$1048576,8,FALSE)</f>
        <v>0.81121500000000002</v>
      </c>
      <c r="K286" s="116">
        <v>4.8598130841121502E-2</v>
      </c>
      <c r="L286" s="116">
        <v>8.5981308411214957E-2</v>
      </c>
      <c r="M286" s="116">
        <v>0.84859813084112146</v>
      </c>
      <c r="N286" s="119">
        <v>1.682242990654206E-2</v>
      </c>
      <c r="O286" s="116">
        <v>0.95140186915887848</v>
      </c>
      <c r="P286" s="146">
        <v>3</v>
      </c>
      <c r="Q286" s="160">
        <v>0</v>
      </c>
      <c r="R286" s="54">
        <v>6001007</v>
      </c>
      <c r="S286" s="125">
        <v>6001000</v>
      </c>
    </row>
    <row r="287" spans="1:19" s="39" customFormat="1" x14ac:dyDescent="0.25">
      <c r="A287" s="13">
        <v>278</v>
      </c>
      <c r="B287" s="95" t="s">
        <v>248</v>
      </c>
      <c r="C287" s="106" t="s">
        <v>1331</v>
      </c>
      <c r="D287" s="109" t="s">
        <v>1116</v>
      </c>
      <c r="E287" s="115">
        <v>227</v>
      </c>
      <c r="F287" s="116">
        <v>3.5242290748898682E-2</v>
      </c>
      <c r="G287" s="116">
        <v>0.14537444933920704</v>
      </c>
      <c r="H287" s="116">
        <v>0.1013215859030837</v>
      </c>
      <c r="I287" s="117">
        <v>3.9647577092511023E-2</v>
      </c>
      <c r="J287" s="118">
        <f>VLOOKUP(Table1[[#This Row],[School LEA]],'[1]Statewide Report 2017-2018'!$1:$1048576,8,FALSE)</f>
        <v>0.66079299999999996</v>
      </c>
      <c r="K287" s="116">
        <v>0.70925110132158586</v>
      </c>
      <c r="L287" s="116">
        <v>0.15418502202643172</v>
      </c>
      <c r="M287" s="116">
        <v>7.4889867841409691E-2</v>
      </c>
      <c r="N287" s="119">
        <v>6.1674008810572688E-2</v>
      </c>
      <c r="O287" s="116">
        <v>0.29074889867841414</v>
      </c>
      <c r="P287" s="146">
        <v>1</v>
      </c>
      <c r="Q287" s="160">
        <v>0</v>
      </c>
      <c r="R287" s="54">
        <v>5805018</v>
      </c>
      <c r="S287" s="125">
        <v>5805000</v>
      </c>
    </row>
    <row r="288" spans="1:19" s="39" customFormat="1" x14ac:dyDescent="0.25">
      <c r="A288" s="13">
        <v>279</v>
      </c>
      <c r="B288" s="95" t="s">
        <v>126</v>
      </c>
      <c r="C288" s="106" t="s">
        <v>1331</v>
      </c>
      <c r="D288" s="109" t="s">
        <v>1080</v>
      </c>
      <c r="E288" s="115">
        <v>154</v>
      </c>
      <c r="F288" s="116">
        <v>3.896103896103896E-2</v>
      </c>
      <c r="G288" s="116">
        <v>0.11688311688311688</v>
      </c>
      <c r="H288" s="116">
        <v>6.4935064935064896E-3</v>
      </c>
      <c r="I288" s="117">
        <v>5.844155844155844E-2</v>
      </c>
      <c r="J288" s="118">
        <f>VLOOKUP(Table1[[#This Row],[School LEA]],'[1]Statewide Report 2017-2018'!$1:$1048576,8,FALSE)</f>
        <v>0.63636400000000004</v>
      </c>
      <c r="K288" s="116">
        <v>0.8571428571428571</v>
      </c>
      <c r="L288" s="116">
        <v>4.5454545454545463E-2</v>
      </c>
      <c r="M288" s="116">
        <v>1.948051948051948E-2</v>
      </c>
      <c r="N288" s="119">
        <v>7.792207792207792E-2</v>
      </c>
      <c r="O288" s="116">
        <v>0.14285714285714285</v>
      </c>
      <c r="P288" s="146">
        <v>1</v>
      </c>
      <c r="Q288" s="160">
        <v>0</v>
      </c>
      <c r="R288" s="54">
        <v>503011</v>
      </c>
      <c r="S288" s="125">
        <v>503000</v>
      </c>
    </row>
    <row r="289" spans="1:19" s="39" customFormat="1" x14ac:dyDescent="0.25">
      <c r="A289" s="13">
        <v>280</v>
      </c>
      <c r="B289" s="95" t="s">
        <v>494</v>
      </c>
      <c r="C289" s="106" t="s">
        <v>1323</v>
      </c>
      <c r="D289" s="109" t="s">
        <v>1166</v>
      </c>
      <c r="E289" s="115">
        <v>496</v>
      </c>
      <c r="F289" s="116">
        <v>5.4435483870967742E-2</v>
      </c>
      <c r="G289" s="116">
        <v>0.14717741935483872</v>
      </c>
      <c r="H289" s="116">
        <v>0.24596774193548387</v>
      </c>
      <c r="I289" s="117">
        <v>2.8225806451612899E-2</v>
      </c>
      <c r="J289" s="118">
        <f>VLOOKUP(Table1[[#This Row],[School LEA]],'[1]Statewide Report 2017-2018'!$1:$1048576,8,FALSE)</f>
        <v>0.60887100000000005</v>
      </c>
      <c r="K289" s="116">
        <v>0.62903225806451613</v>
      </c>
      <c r="L289" s="116">
        <v>0.27620967741935482</v>
      </c>
      <c r="M289" s="116">
        <v>5.6451612903225812E-2</v>
      </c>
      <c r="N289" s="119">
        <v>3.8306451612903233E-2</v>
      </c>
      <c r="O289" s="116">
        <v>0.37096774193548387</v>
      </c>
      <c r="P289" s="146">
        <v>2</v>
      </c>
      <c r="Q289" s="160">
        <v>0</v>
      </c>
      <c r="R289" s="54">
        <v>3201009</v>
      </c>
      <c r="S289" s="125">
        <v>3201000</v>
      </c>
    </row>
    <row r="290" spans="1:19" s="39" customFormat="1" x14ac:dyDescent="0.25">
      <c r="A290" s="13">
        <v>281</v>
      </c>
      <c r="B290" s="95" t="s">
        <v>445</v>
      </c>
      <c r="C290" s="106" t="s">
        <v>1323</v>
      </c>
      <c r="D290" s="109" t="s">
        <v>1155</v>
      </c>
      <c r="E290" s="115">
        <v>275</v>
      </c>
      <c r="F290" s="116">
        <v>0</v>
      </c>
      <c r="G290" s="116">
        <v>0.11272727272727273</v>
      </c>
      <c r="H290" s="116">
        <v>0</v>
      </c>
      <c r="I290" s="117">
        <v>0</v>
      </c>
      <c r="J290" s="118">
        <f>VLOOKUP(Table1[[#This Row],[School LEA]],'[1]Statewide Report 2017-2018'!$1:$1048576,8,FALSE)</f>
        <v>0.96</v>
      </c>
      <c r="K290" s="116">
        <v>1.4545454545454551E-2</v>
      </c>
      <c r="L290" s="116">
        <v>0</v>
      </c>
      <c r="M290" s="116">
        <v>0.97090909090909094</v>
      </c>
      <c r="N290" s="119">
        <v>1.4545454545454551E-2</v>
      </c>
      <c r="O290" s="116">
        <v>0.98545454545454547</v>
      </c>
      <c r="P290" s="146">
        <v>2</v>
      </c>
      <c r="Q290" s="160">
        <v>0</v>
      </c>
      <c r="R290" s="54">
        <v>1802005</v>
      </c>
      <c r="S290" s="125">
        <v>1802000</v>
      </c>
    </row>
    <row r="291" spans="1:19" s="39" customFormat="1" x14ac:dyDescent="0.25">
      <c r="A291" s="13">
        <v>282</v>
      </c>
      <c r="B291" s="95" t="s">
        <v>446</v>
      </c>
      <c r="C291" s="106" t="s">
        <v>1324</v>
      </c>
      <c r="D291" s="109" t="s">
        <v>1155</v>
      </c>
      <c r="E291" s="115">
        <v>285</v>
      </c>
      <c r="F291" s="116">
        <v>0.15087719298245614</v>
      </c>
      <c r="G291" s="116">
        <v>0.14736842105263157</v>
      </c>
      <c r="H291" s="116">
        <v>0</v>
      </c>
      <c r="I291" s="117">
        <v>7.0175438596491203E-3</v>
      </c>
      <c r="J291" s="118">
        <f>VLOOKUP(Table1[[#This Row],[School LEA]],'[1]Statewide Report 2017-2018'!$1:$1048576,8,FALSE)</f>
        <v>0.94035100000000005</v>
      </c>
      <c r="K291" s="116">
        <v>2.1052631578947371E-2</v>
      </c>
      <c r="L291" s="116">
        <v>7.0175438596491203E-3</v>
      </c>
      <c r="M291" s="116">
        <v>0.97192982456140353</v>
      </c>
      <c r="N291" s="119">
        <v>0</v>
      </c>
      <c r="O291" s="116">
        <v>0.97894736842105268</v>
      </c>
      <c r="P291" s="146">
        <v>2</v>
      </c>
      <c r="Q291" s="160">
        <v>0</v>
      </c>
      <c r="R291" s="54">
        <v>1802007</v>
      </c>
      <c r="S291" s="125">
        <v>1802000</v>
      </c>
    </row>
    <row r="292" spans="1:19" s="39" customFormat="1" x14ac:dyDescent="0.25">
      <c r="A292" s="13">
        <v>283</v>
      </c>
      <c r="B292" s="95" t="s">
        <v>675</v>
      </c>
      <c r="C292" s="106" t="s">
        <v>1336</v>
      </c>
      <c r="D292" s="109" t="s">
        <v>1221</v>
      </c>
      <c r="E292" s="115">
        <v>396</v>
      </c>
      <c r="F292" s="116">
        <v>0</v>
      </c>
      <c r="G292" s="116">
        <v>0.12373737373737374</v>
      </c>
      <c r="H292" s="116">
        <v>3.2828282828282832E-2</v>
      </c>
      <c r="I292" s="117">
        <v>5.0505050505050501E-3</v>
      </c>
      <c r="J292" s="118">
        <f>VLOOKUP(Table1[[#This Row],[School LEA]],'[1]Statewide Report 2017-2018'!$1:$1048576,8,FALSE)</f>
        <v>0.57575799999999999</v>
      </c>
      <c r="K292" s="116">
        <v>0.84848484848484851</v>
      </c>
      <c r="L292" s="116">
        <v>7.575757575757576E-2</v>
      </c>
      <c r="M292" s="116">
        <v>7.5757575757575803E-3</v>
      </c>
      <c r="N292" s="119">
        <v>6.8181818181818177E-2</v>
      </c>
      <c r="O292" s="116">
        <v>0.15151515151515149</v>
      </c>
      <c r="P292" s="146">
        <v>3</v>
      </c>
      <c r="Q292" s="160">
        <v>0</v>
      </c>
      <c r="R292" s="54">
        <v>2705018</v>
      </c>
      <c r="S292" s="125">
        <v>2705000</v>
      </c>
    </row>
    <row r="293" spans="1:19" s="39" customFormat="1" x14ac:dyDescent="0.25">
      <c r="A293" s="13">
        <v>284</v>
      </c>
      <c r="B293" s="95" t="s">
        <v>680</v>
      </c>
      <c r="C293" s="106" t="s">
        <v>1365</v>
      </c>
      <c r="D293" s="109" t="s">
        <v>1221</v>
      </c>
      <c r="E293" s="115">
        <v>530</v>
      </c>
      <c r="F293" s="116">
        <v>6.2264150943396233E-2</v>
      </c>
      <c r="G293" s="116">
        <v>0.12830188679245283</v>
      </c>
      <c r="H293" s="116">
        <v>5.2830188679245292E-2</v>
      </c>
      <c r="I293" s="117">
        <v>1.88679245283019E-3</v>
      </c>
      <c r="J293" s="118">
        <f>VLOOKUP(Table1[[#This Row],[School LEA]],'[1]Statewide Report 2017-2018'!$1:$1048576,8,FALSE)</f>
        <v>0.51698100000000002</v>
      </c>
      <c r="K293" s="116">
        <v>0.86415094339622645</v>
      </c>
      <c r="L293" s="116">
        <v>7.7358490566037733E-2</v>
      </c>
      <c r="M293" s="116">
        <v>1.6981132075471701E-2</v>
      </c>
      <c r="N293" s="119">
        <v>4.1509433962264149E-2</v>
      </c>
      <c r="O293" s="116">
        <v>0.13584905660377358</v>
      </c>
      <c r="P293" s="146">
        <v>3</v>
      </c>
      <c r="Q293" s="160">
        <v>0</v>
      </c>
      <c r="R293" s="54">
        <v>2705024</v>
      </c>
      <c r="S293" s="125">
        <v>2705000</v>
      </c>
    </row>
    <row r="294" spans="1:19" s="39" customFormat="1" x14ac:dyDescent="0.25">
      <c r="A294" s="13">
        <v>285</v>
      </c>
      <c r="B294" s="95" t="s">
        <v>295</v>
      </c>
      <c r="C294" s="106" t="s">
        <v>1333</v>
      </c>
      <c r="D294" s="109" t="s">
        <v>1121</v>
      </c>
      <c r="E294" s="115">
        <v>608</v>
      </c>
      <c r="F294" s="116">
        <v>0.12993421052631579</v>
      </c>
      <c r="G294" s="116">
        <v>0.14967105263157895</v>
      </c>
      <c r="H294" s="116">
        <v>9.8684210526315801E-3</v>
      </c>
      <c r="I294" s="117">
        <v>9.8684210526315801E-3</v>
      </c>
      <c r="J294" s="118">
        <f>VLOOKUP(Table1[[#This Row],[School LEA]],'[1]Statewide Report 2017-2018'!$1:$1048576,8,FALSE)</f>
        <v>0.34210499999999999</v>
      </c>
      <c r="K294" s="116">
        <v>0.85032894736842102</v>
      </c>
      <c r="L294" s="116">
        <v>3.6184210526315791E-2</v>
      </c>
      <c r="M294" s="116">
        <v>4.9342105263157901E-3</v>
      </c>
      <c r="N294" s="119">
        <v>0.10855263157894737</v>
      </c>
      <c r="O294" s="116">
        <v>0.14967105263157895</v>
      </c>
      <c r="P294" s="146">
        <v>1</v>
      </c>
      <c r="Q294" s="160">
        <v>0</v>
      </c>
      <c r="R294" s="54">
        <v>6602045</v>
      </c>
      <c r="S294" s="125">
        <v>6602000</v>
      </c>
    </row>
    <row r="295" spans="1:19" s="39" customFormat="1" x14ac:dyDescent="0.25">
      <c r="A295" s="13">
        <v>286</v>
      </c>
      <c r="B295" s="94" t="s">
        <v>454</v>
      </c>
      <c r="C295" s="106" t="s">
        <v>1355</v>
      </c>
      <c r="D295" s="109" t="s">
        <v>1156</v>
      </c>
      <c r="E295" s="115">
        <v>283</v>
      </c>
      <c r="F295" s="116">
        <v>3.8869257950530027E-2</v>
      </c>
      <c r="G295" s="116">
        <v>0.18021201413427562</v>
      </c>
      <c r="H295" s="116">
        <v>0</v>
      </c>
      <c r="I295" s="117">
        <v>3.5335689045936397E-2</v>
      </c>
      <c r="J295" s="118">
        <f>VLOOKUP(Table1[[#This Row],[School LEA]],'[1]Statewide Report 2017-2018'!$1:$1048576,8,FALSE)</f>
        <v>0.858657</v>
      </c>
      <c r="K295" s="116">
        <v>3.53356890459364E-3</v>
      </c>
      <c r="L295" s="116">
        <v>1.0600706713780919E-2</v>
      </c>
      <c r="M295" s="116">
        <v>0.97879858657243812</v>
      </c>
      <c r="N295" s="119">
        <v>7.0671378091872799E-3</v>
      </c>
      <c r="O295" s="116">
        <v>0.99646643109540634</v>
      </c>
      <c r="P295" s="146">
        <v>2</v>
      </c>
      <c r="Q295" s="160">
        <v>0</v>
      </c>
      <c r="R295" s="54">
        <v>1803033</v>
      </c>
      <c r="S295" s="125">
        <v>1803000</v>
      </c>
    </row>
    <row r="296" spans="1:19" s="39" customFormat="1" x14ac:dyDescent="0.25">
      <c r="A296" s="13">
        <v>287</v>
      </c>
      <c r="B296" s="95" t="s">
        <v>555</v>
      </c>
      <c r="C296" s="106" t="s">
        <v>1324</v>
      </c>
      <c r="D296" s="109" t="s">
        <v>1189</v>
      </c>
      <c r="E296" s="115">
        <v>327</v>
      </c>
      <c r="F296" s="116">
        <v>0.15950920245398773</v>
      </c>
      <c r="G296" s="116">
        <v>0.15030674846625766</v>
      </c>
      <c r="H296" s="116">
        <v>3.9877300613496931E-2</v>
      </c>
      <c r="I296" s="117">
        <v>8.5889570552147243E-2</v>
      </c>
      <c r="J296" s="118">
        <f>VLOOKUP(Table1[[#This Row],[School LEA]],'[1]Statewide Report 2017-2018'!$1:$1048576,8,FALSE)</f>
        <v>0.69724799999999998</v>
      </c>
      <c r="K296" s="116">
        <v>0.7737003058103975</v>
      </c>
      <c r="L296" s="116">
        <v>8.2568807339449546E-2</v>
      </c>
      <c r="M296" s="116">
        <v>0.11009174311926606</v>
      </c>
      <c r="N296" s="119">
        <v>3.3639143730886847E-2</v>
      </c>
      <c r="O296" s="116">
        <v>0.22629969418960244</v>
      </c>
      <c r="P296" s="146">
        <v>2</v>
      </c>
      <c r="Q296" s="160">
        <v>0</v>
      </c>
      <c r="R296" s="54">
        <v>5608037</v>
      </c>
      <c r="S296" s="125">
        <v>5608000</v>
      </c>
    </row>
    <row r="297" spans="1:19" s="39" customFormat="1" x14ac:dyDescent="0.25">
      <c r="A297" s="13">
        <v>288</v>
      </c>
      <c r="B297" s="95" t="s">
        <v>296</v>
      </c>
      <c r="C297" s="106" t="s">
        <v>1331</v>
      </c>
      <c r="D297" s="109" t="s">
        <v>1121</v>
      </c>
      <c r="E297" s="115">
        <v>642</v>
      </c>
      <c r="F297" s="116">
        <v>4.9844236760124609E-2</v>
      </c>
      <c r="G297" s="116">
        <v>0.13551401869158877</v>
      </c>
      <c r="H297" s="116">
        <v>1.401869158878505E-2</v>
      </c>
      <c r="I297" s="117">
        <v>3.1152647975077882E-2</v>
      </c>
      <c r="J297" s="118">
        <f>VLOOKUP(Table1[[#This Row],[School LEA]],'[1]Statewide Report 2017-2018'!$1:$1048576,8,FALSE)</f>
        <v>0.43302200000000002</v>
      </c>
      <c r="K297" s="116">
        <v>0.81619937694704048</v>
      </c>
      <c r="L297" s="116">
        <v>6.0747663551401869E-2</v>
      </c>
      <c r="M297" s="116">
        <v>9.3457943925233603E-3</v>
      </c>
      <c r="N297" s="119">
        <v>0.11370716510903427</v>
      </c>
      <c r="O297" s="116">
        <v>0.18380062305295949</v>
      </c>
      <c r="P297" s="146">
        <v>1</v>
      </c>
      <c r="Q297" s="160">
        <v>0</v>
      </c>
      <c r="R297" s="54">
        <v>6602046</v>
      </c>
      <c r="S297" s="125">
        <v>6602000</v>
      </c>
    </row>
    <row r="298" spans="1:19" s="39" customFormat="1" x14ac:dyDescent="0.25">
      <c r="A298" s="13">
        <v>289</v>
      </c>
      <c r="B298" s="95" t="s">
        <v>891</v>
      </c>
      <c r="C298" s="106" t="s">
        <v>1356</v>
      </c>
      <c r="D298" s="109" t="s">
        <v>1262</v>
      </c>
      <c r="E298" s="115">
        <v>874</v>
      </c>
      <c r="F298" s="116">
        <v>0</v>
      </c>
      <c r="G298" s="116">
        <v>0.10183066361556065</v>
      </c>
      <c r="H298" s="116">
        <v>1.7162471395881011E-2</v>
      </c>
      <c r="I298" s="117">
        <v>9.1533180778032002E-3</v>
      </c>
      <c r="J298" s="118">
        <f>VLOOKUP(Table1[[#This Row],[School LEA]],'[1]Statewide Report 2017-2018'!$1:$1048576,8,FALSE)</f>
        <v>0.77688800000000002</v>
      </c>
      <c r="K298" s="116">
        <v>0.37643020594965676</v>
      </c>
      <c r="L298" s="116">
        <v>4.0045766590389019E-2</v>
      </c>
      <c r="M298" s="116">
        <v>0.53203661327231122</v>
      </c>
      <c r="N298" s="119">
        <v>5.1487414187643021E-2</v>
      </c>
      <c r="O298" s="116">
        <v>0.6235697940503433</v>
      </c>
      <c r="P298" s="146">
        <v>4</v>
      </c>
      <c r="Q298" s="160">
        <v>0</v>
      </c>
      <c r="R298" s="54">
        <v>1402007</v>
      </c>
      <c r="S298" s="125">
        <v>1402000</v>
      </c>
    </row>
    <row r="299" spans="1:19" s="39" customFormat="1" x14ac:dyDescent="0.25">
      <c r="A299" s="13">
        <v>290</v>
      </c>
      <c r="B299" s="95" t="s">
        <v>83</v>
      </c>
      <c r="C299" s="106" t="s">
        <v>1338</v>
      </c>
      <c r="D299" s="109" t="s">
        <v>1071</v>
      </c>
      <c r="E299" s="115">
        <v>481</v>
      </c>
      <c r="F299" s="116">
        <v>3.7422037422037417E-2</v>
      </c>
      <c r="G299" s="116">
        <v>0.10187110187110188</v>
      </c>
      <c r="H299" s="116">
        <v>0.32640332640332642</v>
      </c>
      <c r="I299" s="117">
        <v>2.07900207900208E-3</v>
      </c>
      <c r="J299" s="118">
        <f>VLOOKUP(Table1[[#This Row],[School LEA]],'[1]Statewide Report 2017-2018'!$1:$1048576,8,FALSE)</f>
        <v>0.63825399999999999</v>
      </c>
      <c r="K299" s="116">
        <v>0.44074844074844077</v>
      </c>
      <c r="L299" s="116">
        <v>0.49688149688149691</v>
      </c>
      <c r="M299" s="116">
        <v>1.0395010395010401E-2</v>
      </c>
      <c r="N299" s="119">
        <v>5.1975051975051978E-2</v>
      </c>
      <c r="O299" s="116">
        <v>0.55925155925155923</v>
      </c>
      <c r="P299" s="146">
        <v>1</v>
      </c>
      <c r="Q299" s="160">
        <v>0</v>
      </c>
      <c r="R299" s="54">
        <v>405031</v>
      </c>
      <c r="S299" s="125">
        <v>405000</v>
      </c>
    </row>
    <row r="300" spans="1:19" s="39" customFormat="1" x14ac:dyDescent="0.25">
      <c r="A300" s="13">
        <v>291</v>
      </c>
      <c r="B300" s="95" t="s">
        <v>83</v>
      </c>
      <c r="C300" s="106" t="s">
        <v>1356</v>
      </c>
      <c r="D300" s="109" t="s">
        <v>1302</v>
      </c>
      <c r="E300" s="115">
        <v>500</v>
      </c>
      <c r="F300" s="116">
        <v>0</v>
      </c>
      <c r="G300" s="116">
        <v>0.15</v>
      </c>
      <c r="H300" s="116">
        <v>0.14799999999999999</v>
      </c>
      <c r="I300" s="117">
        <v>0.01</v>
      </c>
      <c r="J300" s="118">
        <f>VLOOKUP(Table1[[#This Row],[School LEA]],'[1]Statewide Report 2017-2018'!$1:$1048576,8,FALSE)</f>
        <v>0.76</v>
      </c>
      <c r="K300" s="116">
        <v>0.38800000000000001</v>
      </c>
      <c r="L300" s="116">
        <v>0.24399999999999999</v>
      </c>
      <c r="M300" s="116">
        <v>0.34200000000000003</v>
      </c>
      <c r="N300" s="119">
        <v>2.5999999999999999E-2</v>
      </c>
      <c r="O300" s="116">
        <v>0.6120000000000001</v>
      </c>
      <c r="P300" s="146">
        <v>5</v>
      </c>
      <c r="Q300" s="160">
        <v>0</v>
      </c>
      <c r="R300" s="54">
        <v>602016</v>
      </c>
      <c r="S300" s="125">
        <v>602000</v>
      </c>
    </row>
    <row r="301" spans="1:19" s="39" customFormat="1" x14ac:dyDescent="0.25">
      <c r="A301" s="13">
        <v>292</v>
      </c>
      <c r="B301" s="95" t="s">
        <v>83</v>
      </c>
      <c r="C301" s="106" t="s">
        <v>1331</v>
      </c>
      <c r="D301" s="109" t="s">
        <v>1236</v>
      </c>
      <c r="E301" s="115">
        <v>515</v>
      </c>
      <c r="F301" s="116">
        <v>4.0776699029126222E-2</v>
      </c>
      <c r="G301" s="116">
        <v>0.12233009708737864</v>
      </c>
      <c r="H301" s="116">
        <v>5.8252427184466004E-3</v>
      </c>
      <c r="I301" s="117">
        <v>1.1650485436893201E-2</v>
      </c>
      <c r="J301" s="118">
        <f>VLOOKUP(Table1[[#This Row],[School LEA]],'[1]Statewide Report 2017-2018'!$1:$1048576,8,FALSE)</f>
        <v>0.34951500000000002</v>
      </c>
      <c r="K301" s="116">
        <v>0.90485436893203886</v>
      </c>
      <c r="L301" s="116">
        <v>3.3009708737864081E-2</v>
      </c>
      <c r="M301" s="116">
        <v>1.747572815533981E-2</v>
      </c>
      <c r="N301" s="119">
        <v>4.4660194174757278E-2</v>
      </c>
      <c r="O301" s="116">
        <v>9.5145631067961173E-2</v>
      </c>
      <c r="P301" s="146">
        <v>3</v>
      </c>
      <c r="Q301" s="160">
        <v>0</v>
      </c>
      <c r="R301" s="54">
        <v>4304001</v>
      </c>
      <c r="S301" s="125">
        <v>4304000</v>
      </c>
    </row>
    <row r="302" spans="1:19" s="39" customFormat="1" x14ac:dyDescent="0.25">
      <c r="A302" s="13">
        <v>293</v>
      </c>
      <c r="B302" s="94" t="s">
        <v>704</v>
      </c>
      <c r="C302" s="106" t="s">
        <v>1349</v>
      </c>
      <c r="D302" s="109" t="s">
        <v>1229</v>
      </c>
      <c r="E302" s="115">
        <v>340</v>
      </c>
      <c r="F302" s="116">
        <v>0</v>
      </c>
      <c r="G302" s="116">
        <v>5.5882352941176473E-2</v>
      </c>
      <c r="H302" s="116">
        <v>5.8823529411764696E-3</v>
      </c>
      <c r="I302" s="117">
        <v>5.8823529411764696E-3</v>
      </c>
      <c r="J302" s="118">
        <f>VLOOKUP(Table1[[#This Row],[School LEA]],'[1]Statewide Report 2017-2018'!$1:$1048576,8,FALSE)</f>
        <v>0.83235300000000001</v>
      </c>
      <c r="K302" s="116">
        <v>0.15</v>
      </c>
      <c r="L302" s="116">
        <v>2.058823529411765E-2</v>
      </c>
      <c r="M302" s="116">
        <v>0.80588235294117649</v>
      </c>
      <c r="N302" s="119">
        <v>2.3529411764705879E-2</v>
      </c>
      <c r="O302" s="116">
        <v>0.85000000000000009</v>
      </c>
      <c r="P302" s="146">
        <v>3</v>
      </c>
      <c r="Q302" s="160">
        <v>0</v>
      </c>
      <c r="R302" s="54">
        <v>3509063</v>
      </c>
      <c r="S302" s="125">
        <v>3509000</v>
      </c>
    </row>
    <row r="303" spans="1:19" s="39" customFormat="1" x14ac:dyDescent="0.25">
      <c r="A303" s="13">
        <v>294</v>
      </c>
      <c r="B303" s="95" t="s">
        <v>938</v>
      </c>
      <c r="C303" s="106" t="s">
        <v>1331</v>
      </c>
      <c r="D303" s="109" t="s">
        <v>1276</v>
      </c>
      <c r="E303" s="115">
        <v>558</v>
      </c>
      <c r="F303" s="116">
        <v>3.9426523297491037E-2</v>
      </c>
      <c r="G303" s="116">
        <v>7.5268817204301078E-2</v>
      </c>
      <c r="H303" s="116">
        <v>1.6129032258064519E-2</v>
      </c>
      <c r="I303" s="117">
        <v>7.1684587813620098E-3</v>
      </c>
      <c r="J303" s="118">
        <f>VLOOKUP(Table1[[#This Row],[School LEA]],'[1]Statewide Report 2017-2018'!$1:$1048576,8,FALSE)</f>
        <v>0.60573500000000002</v>
      </c>
      <c r="K303" s="116">
        <v>0.54838709677419351</v>
      </c>
      <c r="L303" s="116">
        <v>6.2724014336917558E-2</v>
      </c>
      <c r="M303" s="116">
        <v>0.34229390681003585</v>
      </c>
      <c r="N303" s="119">
        <v>4.6594982078853049E-2</v>
      </c>
      <c r="O303" s="116">
        <v>0.45161290322580644</v>
      </c>
      <c r="P303" s="146">
        <v>4</v>
      </c>
      <c r="Q303" s="160">
        <v>0</v>
      </c>
      <c r="R303" s="54">
        <v>4605027</v>
      </c>
      <c r="S303" s="125">
        <v>4605000</v>
      </c>
    </row>
    <row r="304" spans="1:19" s="39" customFormat="1" x14ac:dyDescent="0.25">
      <c r="A304" s="13">
        <v>295</v>
      </c>
      <c r="B304" s="95" t="s">
        <v>988</v>
      </c>
      <c r="C304" s="106" t="s">
        <v>1330</v>
      </c>
      <c r="D304" s="109" t="s">
        <v>1292</v>
      </c>
      <c r="E304" s="115">
        <v>1308</v>
      </c>
      <c r="F304" s="116">
        <v>0.20526723470178157</v>
      </c>
      <c r="G304" s="116">
        <v>5.2672347017815653E-2</v>
      </c>
      <c r="H304" s="116">
        <v>4.1828040278853597E-2</v>
      </c>
      <c r="I304" s="117">
        <v>6.19674670797831E-3</v>
      </c>
      <c r="J304" s="118">
        <f>VLOOKUP(Table1[[#This Row],[School LEA]],'[1]Statewide Report 2017-2018'!$1:$1048576,8,FALSE)</f>
        <v>0.58027499999999999</v>
      </c>
      <c r="K304" s="116">
        <v>0.39449541284403672</v>
      </c>
      <c r="L304" s="116">
        <v>8.2568807339449546E-2</v>
      </c>
      <c r="M304" s="116">
        <v>0.4892966360856269</v>
      </c>
      <c r="N304" s="119">
        <v>3.3639143730886847E-2</v>
      </c>
      <c r="O304" s="116">
        <v>0.60550458715596323</v>
      </c>
      <c r="P304" s="146">
        <v>4</v>
      </c>
      <c r="Q304" s="160">
        <v>0</v>
      </c>
      <c r="R304" s="54">
        <v>7001012</v>
      </c>
      <c r="S304" s="125">
        <v>7001000</v>
      </c>
    </row>
    <row r="305" spans="1:19" s="39" customFormat="1" x14ac:dyDescent="0.25">
      <c r="A305" s="13">
        <v>296</v>
      </c>
      <c r="B305" s="95" t="s">
        <v>190</v>
      </c>
      <c r="C305" s="106" t="s">
        <v>1352</v>
      </c>
      <c r="D305" s="109" t="s">
        <v>1097</v>
      </c>
      <c r="E305" s="115">
        <v>740</v>
      </c>
      <c r="F305" s="116">
        <v>4.0540540540540543E-2</v>
      </c>
      <c r="G305" s="116">
        <v>0.12972972972972974</v>
      </c>
      <c r="H305" s="116">
        <v>8.1081081081081103E-3</v>
      </c>
      <c r="I305" s="117">
        <v>1.891891891891892E-2</v>
      </c>
      <c r="J305" s="118">
        <f>VLOOKUP(Table1[[#This Row],[School LEA]],'[1]Statewide Report 2017-2018'!$1:$1048576,8,FALSE)</f>
        <v>0.61486499999999999</v>
      </c>
      <c r="K305" s="116">
        <v>0.927027027027027</v>
      </c>
      <c r="L305" s="116">
        <v>4.1891891891891887E-2</v>
      </c>
      <c r="M305" s="116">
        <v>1.3513513513513499E-3</v>
      </c>
      <c r="N305" s="119">
        <v>2.9729729729729731E-2</v>
      </c>
      <c r="O305" s="116">
        <v>7.2972972972972977E-2</v>
      </c>
      <c r="P305" s="146">
        <v>1</v>
      </c>
      <c r="Q305" s="160">
        <v>0</v>
      </c>
      <c r="R305" s="54">
        <v>2404015</v>
      </c>
      <c r="S305" s="125">
        <v>2404000</v>
      </c>
    </row>
    <row r="306" spans="1:19" s="39" customFormat="1" x14ac:dyDescent="0.25">
      <c r="A306" s="13">
        <v>297</v>
      </c>
      <c r="B306" s="95" t="s">
        <v>316</v>
      </c>
      <c r="C306" s="106" t="s">
        <v>1329</v>
      </c>
      <c r="D306" s="109" t="s">
        <v>1128</v>
      </c>
      <c r="E306" s="115">
        <v>276</v>
      </c>
      <c r="F306" s="116">
        <v>9.420289855072464E-2</v>
      </c>
      <c r="G306" s="116">
        <v>0.14130434782608695</v>
      </c>
      <c r="H306" s="116">
        <v>1.4492753623188409E-2</v>
      </c>
      <c r="I306" s="117">
        <v>3.6231884057971023E-2</v>
      </c>
      <c r="J306" s="118">
        <f>VLOOKUP(Table1[[#This Row],[School LEA]],'[1]Statewide Report 2017-2018'!$1:$1048576,8,FALSE)</f>
        <v>0.49637700000000001</v>
      </c>
      <c r="K306" s="116">
        <v>0.89130434782608692</v>
      </c>
      <c r="L306" s="116">
        <v>4.3478260869565223E-2</v>
      </c>
      <c r="M306" s="116">
        <v>3.6231884057971002E-3</v>
      </c>
      <c r="N306" s="119">
        <v>6.1594202898550728E-2</v>
      </c>
      <c r="O306" s="116">
        <v>0.10869565217391304</v>
      </c>
      <c r="P306" s="146">
        <v>1</v>
      </c>
      <c r="Q306" s="160">
        <v>0</v>
      </c>
      <c r="R306" s="54">
        <v>7201001</v>
      </c>
      <c r="S306" s="125">
        <v>7201000</v>
      </c>
    </row>
    <row r="307" spans="1:19" s="39" customFormat="1" x14ac:dyDescent="0.25">
      <c r="A307" s="13">
        <v>298</v>
      </c>
      <c r="B307" s="95" t="s">
        <v>317</v>
      </c>
      <c r="C307" s="106" t="s">
        <v>1330</v>
      </c>
      <c r="D307" s="109" t="s">
        <v>1128</v>
      </c>
      <c r="E307" s="115">
        <v>433</v>
      </c>
      <c r="F307" s="116">
        <v>0.14780600461893764</v>
      </c>
      <c r="G307" s="116">
        <v>8.3140877598152418E-2</v>
      </c>
      <c r="H307" s="116">
        <v>2.3094688221709011E-2</v>
      </c>
      <c r="I307" s="117">
        <v>1.8475750577367209E-2</v>
      </c>
      <c r="J307" s="118">
        <f>VLOOKUP(Table1[[#This Row],[School LEA]],'[1]Statewide Report 2017-2018'!$1:$1048576,8,FALSE)</f>
        <v>0.40877599999999997</v>
      </c>
      <c r="K307" s="116">
        <v>0.90300230946882221</v>
      </c>
      <c r="L307" s="116">
        <v>7.1593533487297925E-2</v>
      </c>
      <c r="M307" s="116">
        <v>6.9284064665126998E-3</v>
      </c>
      <c r="N307" s="119">
        <v>1.8475750577367209E-2</v>
      </c>
      <c r="O307" s="116">
        <v>9.6997690531177835E-2</v>
      </c>
      <c r="P307" s="146">
        <v>1</v>
      </c>
      <c r="Q307" s="160">
        <v>0</v>
      </c>
      <c r="R307" s="54">
        <v>7201002</v>
      </c>
      <c r="S307" s="125">
        <v>7201000</v>
      </c>
    </row>
    <row r="308" spans="1:19" s="39" customFormat="1" x14ac:dyDescent="0.25">
      <c r="A308" s="13">
        <v>299</v>
      </c>
      <c r="B308" s="95" t="s">
        <v>318</v>
      </c>
      <c r="C308" s="106" t="s">
        <v>1335</v>
      </c>
      <c r="D308" s="109" t="s">
        <v>1128</v>
      </c>
      <c r="E308" s="115">
        <v>270</v>
      </c>
      <c r="F308" s="116">
        <v>9.6296296296296297E-2</v>
      </c>
      <c r="G308" s="116">
        <v>0.1111111111111111</v>
      </c>
      <c r="H308" s="116">
        <v>1.8518518518518521E-2</v>
      </c>
      <c r="I308" s="117">
        <v>2.5925925925925929E-2</v>
      </c>
      <c r="J308" s="118">
        <f>VLOOKUP(Table1[[#This Row],[School LEA]],'[1]Statewide Report 2017-2018'!$1:$1048576,8,FALSE)</f>
        <v>0.52963000000000005</v>
      </c>
      <c r="K308" s="116">
        <v>0.88888888888888884</v>
      </c>
      <c r="L308" s="116">
        <v>4.8148148148148148E-2</v>
      </c>
      <c r="M308" s="116">
        <v>1.4814814814814821E-2</v>
      </c>
      <c r="N308" s="119">
        <v>4.8148148148148148E-2</v>
      </c>
      <c r="O308" s="116">
        <v>0.11111111111111112</v>
      </c>
      <c r="P308" s="146">
        <v>1</v>
      </c>
      <c r="Q308" s="160">
        <v>0</v>
      </c>
      <c r="R308" s="54">
        <v>7201003</v>
      </c>
      <c r="S308" s="125">
        <v>7201000</v>
      </c>
    </row>
    <row r="309" spans="1:19" s="39" customFormat="1" x14ac:dyDescent="0.25">
      <c r="A309" s="13">
        <v>300</v>
      </c>
      <c r="B309" s="95" t="s">
        <v>319</v>
      </c>
      <c r="C309" s="106" t="s">
        <v>1337</v>
      </c>
      <c r="D309" s="109" t="s">
        <v>1128</v>
      </c>
      <c r="E309" s="115">
        <v>267</v>
      </c>
      <c r="F309" s="116">
        <v>0</v>
      </c>
      <c r="G309" s="116">
        <v>8.2397003745318345E-2</v>
      </c>
      <c r="H309" s="116">
        <v>1.123595505617978E-2</v>
      </c>
      <c r="I309" s="117">
        <v>2.9962546816479401E-2</v>
      </c>
      <c r="J309" s="118">
        <f>VLOOKUP(Table1[[#This Row],[School LEA]],'[1]Statewide Report 2017-2018'!$1:$1048576,8,FALSE)</f>
        <v>0.51310900000000004</v>
      </c>
      <c r="K309" s="116">
        <v>0.88764044943820219</v>
      </c>
      <c r="L309" s="116">
        <v>2.247191011235955E-2</v>
      </c>
      <c r="M309" s="116">
        <v>7.4906367041198503E-3</v>
      </c>
      <c r="N309" s="119">
        <v>8.2397003745318345E-2</v>
      </c>
      <c r="O309" s="116">
        <v>0.11235955056179775</v>
      </c>
      <c r="P309" s="146">
        <v>1</v>
      </c>
      <c r="Q309" s="160">
        <v>0</v>
      </c>
      <c r="R309" s="54">
        <v>7201004</v>
      </c>
      <c r="S309" s="125">
        <v>7201000</v>
      </c>
    </row>
    <row r="310" spans="1:19" s="39" customFormat="1" x14ac:dyDescent="0.25">
      <c r="A310" s="13">
        <v>301</v>
      </c>
      <c r="B310" s="95" t="s">
        <v>612</v>
      </c>
      <c r="C310" s="106" t="s">
        <v>1331</v>
      </c>
      <c r="D310" s="109" t="s">
        <v>1207</v>
      </c>
      <c r="E310" s="115">
        <v>441</v>
      </c>
      <c r="F310" s="116">
        <v>4.0816326530612242E-2</v>
      </c>
      <c r="G310" s="116">
        <v>6.8027210884353748E-2</v>
      </c>
      <c r="H310" s="116">
        <v>0.12471655328798185</v>
      </c>
      <c r="I310" s="117">
        <v>2.26757369614512E-3</v>
      </c>
      <c r="J310" s="118">
        <f>VLOOKUP(Table1[[#This Row],[School LEA]],'[1]Statewide Report 2017-2018'!$1:$1048576,8,FALSE)</f>
        <v>0.49206299999999997</v>
      </c>
      <c r="K310" s="116">
        <v>0.50793650793650791</v>
      </c>
      <c r="L310" s="116">
        <v>0.15646258503401361</v>
      </c>
      <c r="M310" s="116">
        <v>0.25850340136054423</v>
      </c>
      <c r="N310" s="119">
        <v>7.7097505668934238E-2</v>
      </c>
      <c r="O310" s="116">
        <v>0.49206349206349209</v>
      </c>
      <c r="P310" s="146">
        <v>3</v>
      </c>
      <c r="Q310" s="160">
        <v>0</v>
      </c>
      <c r="R310" s="54">
        <v>2301003</v>
      </c>
      <c r="S310" s="125">
        <v>2301000</v>
      </c>
    </row>
    <row r="311" spans="1:19" s="39" customFormat="1" x14ac:dyDescent="0.25">
      <c r="A311" s="13">
        <v>302</v>
      </c>
      <c r="B311" s="95" t="s">
        <v>59</v>
      </c>
      <c r="C311" s="106" t="s">
        <v>1331</v>
      </c>
      <c r="D311" s="109" t="s">
        <v>1067</v>
      </c>
      <c r="E311" s="115">
        <v>708</v>
      </c>
      <c r="F311" s="116">
        <v>5.5084745762711863E-2</v>
      </c>
      <c r="G311" s="116">
        <v>9.03954802259887E-2</v>
      </c>
      <c r="H311" s="116">
        <v>2.4011299435028249E-2</v>
      </c>
      <c r="I311" s="117">
        <v>7.0621468926553698E-3</v>
      </c>
      <c r="J311" s="118">
        <f>VLOOKUP(Table1[[#This Row],[School LEA]],'[1]Statewide Report 2017-2018'!$1:$1048576,8,FALSE)</f>
        <v>0.14830499999999999</v>
      </c>
      <c r="K311" s="116">
        <v>0.72598870056497178</v>
      </c>
      <c r="L311" s="116">
        <v>0.12146892655367232</v>
      </c>
      <c r="M311" s="116">
        <v>2.2598870056497179E-2</v>
      </c>
      <c r="N311" s="119">
        <v>0.12994350282485875</v>
      </c>
      <c r="O311" s="116">
        <v>0.27401129943502822</v>
      </c>
      <c r="P311" s="146">
        <v>1</v>
      </c>
      <c r="Q311" s="160">
        <v>0</v>
      </c>
      <c r="R311" s="54">
        <v>401009</v>
      </c>
      <c r="S311" s="125">
        <v>401000</v>
      </c>
    </row>
    <row r="312" spans="1:19" s="39" customFormat="1" x14ac:dyDescent="0.25">
      <c r="A312" s="13">
        <v>303</v>
      </c>
      <c r="B312" s="94" t="s">
        <v>351</v>
      </c>
      <c r="C312" s="106" t="s">
        <v>1338</v>
      </c>
      <c r="D312" s="109" t="s">
        <v>1134</v>
      </c>
      <c r="E312" s="115">
        <v>551</v>
      </c>
      <c r="F312" s="116">
        <v>5.6261343012704183E-2</v>
      </c>
      <c r="G312" s="116">
        <v>0.1161524500907441</v>
      </c>
      <c r="H312" s="116">
        <v>0.63520871143375679</v>
      </c>
      <c r="I312" s="117">
        <v>1.451905626134301E-2</v>
      </c>
      <c r="J312" s="118">
        <f>VLOOKUP(Table1[[#This Row],[School LEA]],'[1]Statewide Report 2017-2018'!$1:$1048576,8,FALSE)</f>
        <v>0.89292199999999999</v>
      </c>
      <c r="K312" s="116">
        <v>0.18330308529945555</v>
      </c>
      <c r="L312" s="116">
        <v>0.68965517241379315</v>
      </c>
      <c r="M312" s="116">
        <v>1.814882032667877E-2</v>
      </c>
      <c r="N312" s="119">
        <v>0.10889292196007259</v>
      </c>
      <c r="O312" s="116">
        <v>0.81669691470054451</v>
      </c>
      <c r="P312" s="146">
        <v>1</v>
      </c>
      <c r="Q312" s="160">
        <v>0</v>
      </c>
      <c r="R312" s="54">
        <v>7207040</v>
      </c>
      <c r="S312" s="125">
        <v>7207000</v>
      </c>
    </row>
    <row r="313" spans="1:19" s="39" customFormat="1" x14ac:dyDescent="0.25">
      <c r="A313" s="13">
        <v>304</v>
      </c>
      <c r="B313" s="94" t="s">
        <v>289</v>
      </c>
      <c r="C313" s="106" t="s">
        <v>1359</v>
      </c>
      <c r="D313" s="109" t="s">
        <v>1120</v>
      </c>
      <c r="E313" s="115">
        <v>550</v>
      </c>
      <c r="F313" s="116">
        <v>3.8181818181818192E-2</v>
      </c>
      <c r="G313" s="116">
        <v>9.2727272727272728E-2</v>
      </c>
      <c r="H313" s="116">
        <v>8.1818181818181818E-2</v>
      </c>
      <c r="I313" s="117">
        <v>7.2727272727272701E-3</v>
      </c>
      <c r="J313" s="118">
        <f>VLOOKUP(Table1[[#This Row],[School LEA]],'[1]Statewide Report 2017-2018'!$1:$1048576,8,FALSE)</f>
        <v>0.48</v>
      </c>
      <c r="K313" s="116">
        <v>0.67636363636363639</v>
      </c>
      <c r="L313" s="116">
        <v>0.12545454545454546</v>
      </c>
      <c r="M313" s="116">
        <v>9.2727272727272728E-2</v>
      </c>
      <c r="N313" s="119">
        <v>0.10545454545454545</v>
      </c>
      <c r="O313" s="116">
        <v>0.32363636363636361</v>
      </c>
      <c r="P313" s="146">
        <v>1</v>
      </c>
      <c r="Q313" s="160">
        <v>0</v>
      </c>
      <c r="R313" s="54">
        <v>6601031</v>
      </c>
      <c r="S313" s="125">
        <v>6601000</v>
      </c>
    </row>
    <row r="314" spans="1:19" s="39" customFormat="1" x14ac:dyDescent="0.25">
      <c r="A314" s="13">
        <v>305</v>
      </c>
      <c r="B314" s="95" t="s">
        <v>88</v>
      </c>
      <c r="C314" s="106" t="s">
        <v>1335</v>
      </c>
      <c r="D314" s="109" t="s">
        <v>1071</v>
      </c>
      <c r="E314" s="115">
        <v>822</v>
      </c>
      <c r="F314" s="116">
        <v>0.13138686131386862</v>
      </c>
      <c r="G314" s="116">
        <v>0.12652068126520682</v>
      </c>
      <c r="H314" s="116">
        <v>0.27858880778588807</v>
      </c>
      <c r="I314" s="117">
        <v>1.094890510948905E-2</v>
      </c>
      <c r="J314" s="118">
        <f>VLOOKUP(Table1[[#This Row],[School LEA]],'[1]Statewide Report 2017-2018'!$1:$1048576,8,FALSE)</f>
        <v>0.51338200000000001</v>
      </c>
      <c r="K314" s="116">
        <v>0.45255474452554745</v>
      </c>
      <c r="L314" s="116">
        <v>0.45620437956204379</v>
      </c>
      <c r="M314" s="116">
        <v>1.3381995133819951E-2</v>
      </c>
      <c r="N314" s="119">
        <v>7.785888077858881E-2</v>
      </c>
      <c r="O314" s="116">
        <v>0.54744525547445255</v>
      </c>
      <c r="P314" s="146">
        <v>1</v>
      </c>
      <c r="Q314" s="160">
        <v>0</v>
      </c>
      <c r="R314" s="54">
        <v>405037</v>
      </c>
      <c r="S314" s="125">
        <v>405000</v>
      </c>
    </row>
    <row r="315" spans="1:19" s="39" customFormat="1" x14ac:dyDescent="0.25">
      <c r="A315" s="13">
        <v>306</v>
      </c>
      <c r="B315" s="95" t="s">
        <v>100</v>
      </c>
      <c r="C315" s="106" t="s">
        <v>1338</v>
      </c>
      <c r="D315" s="109" t="s">
        <v>1071</v>
      </c>
      <c r="E315" s="115">
        <v>633</v>
      </c>
      <c r="F315" s="116">
        <v>3.4755134281200632E-2</v>
      </c>
      <c r="G315" s="116">
        <v>0.12480252764612954</v>
      </c>
      <c r="H315" s="116">
        <v>0.33333333333333331</v>
      </c>
      <c r="I315" s="117">
        <v>1.737756714060032E-2</v>
      </c>
      <c r="J315" s="118">
        <f>VLOOKUP(Table1[[#This Row],[School LEA]],'[1]Statewide Report 2017-2018'!$1:$1048576,8,FALSE)</f>
        <v>0.593997</v>
      </c>
      <c r="K315" s="116">
        <v>0.41232227488151657</v>
      </c>
      <c r="L315" s="116">
        <v>0.47393364928909953</v>
      </c>
      <c r="M315" s="116">
        <v>1.8957345971563979E-2</v>
      </c>
      <c r="N315" s="119">
        <v>9.4786729857819899E-2</v>
      </c>
      <c r="O315" s="116">
        <v>0.58767772511848337</v>
      </c>
      <c r="P315" s="146">
        <v>1</v>
      </c>
      <c r="Q315" s="160">
        <v>0</v>
      </c>
      <c r="R315" s="54">
        <v>405050</v>
      </c>
      <c r="S315" s="125">
        <v>405000</v>
      </c>
    </row>
    <row r="316" spans="1:19" s="39" customFormat="1" x14ac:dyDescent="0.25">
      <c r="A316" s="13">
        <v>307</v>
      </c>
      <c r="B316" s="95" t="s">
        <v>894</v>
      </c>
      <c r="C316" s="106" t="s">
        <v>1323</v>
      </c>
      <c r="D316" s="109" t="s">
        <v>1263</v>
      </c>
      <c r="E316" s="115">
        <v>166</v>
      </c>
      <c r="F316" s="116">
        <v>7.2289156626506021E-2</v>
      </c>
      <c r="G316" s="116">
        <v>7.8313253012048195E-2</v>
      </c>
      <c r="H316" s="116">
        <v>0</v>
      </c>
      <c r="I316" s="117">
        <v>0</v>
      </c>
      <c r="J316" s="118">
        <f>VLOOKUP(Table1[[#This Row],[School LEA]],'[1]Statewide Report 2017-2018'!$1:$1048576,8,FALSE)</f>
        <v>0.62048199999999998</v>
      </c>
      <c r="K316" s="116">
        <v>0.7168674698795181</v>
      </c>
      <c r="L316" s="116">
        <v>2.4096385542168679E-2</v>
      </c>
      <c r="M316" s="116">
        <v>0.20481927710843373</v>
      </c>
      <c r="N316" s="119">
        <v>5.4216867469879519E-2</v>
      </c>
      <c r="O316" s="116">
        <v>0.28313253012048195</v>
      </c>
      <c r="P316" s="146">
        <v>4</v>
      </c>
      <c r="Q316" s="160">
        <v>0</v>
      </c>
      <c r="R316" s="54">
        <v>1408001</v>
      </c>
      <c r="S316" s="125">
        <v>1408000</v>
      </c>
    </row>
    <row r="317" spans="1:19" s="39" customFormat="1" x14ac:dyDescent="0.25">
      <c r="A317" s="13">
        <v>308</v>
      </c>
      <c r="B317" s="95" t="s">
        <v>895</v>
      </c>
      <c r="C317" s="106" t="s">
        <v>1324</v>
      </c>
      <c r="D317" s="109" t="s">
        <v>1263</v>
      </c>
      <c r="E317" s="115">
        <v>129</v>
      </c>
      <c r="F317" s="116">
        <v>0.21705426356589147</v>
      </c>
      <c r="G317" s="116">
        <v>6.9767441860465115E-2</v>
      </c>
      <c r="H317" s="116">
        <v>0</v>
      </c>
      <c r="I317" s="117">
        <v>0</v>
      </c>
      <c r="J317" s="118">
        <f>VLOOKUP(Table1[[#This Row],[School LEA]],'[1]Statewide Report 2017-2018'!$1:$1048576,8,FALSE)</f>
        <v>0.46511599999999997</v>
      </c>
      <c r="K317" s="116">
        <v>0.7441860465116279</v>
      </c>
      <c r="L317" s="116">
        <v>3.1007751937984499E-2</v>
      </c>
      <c r="M317" s="116">
        <v>0.17054263565891473</v>
      </c>
      <c r="N317" s="119">
        <v>5.4263565891472867E-2</v>
      </c>
      <c r="O317" s="116">
        <v>0.2558139534883721</v>
      </c>
      <c r="P317" s="146">
        <v>4</v>
      </c>
      <c r="Q317" s="160">
        <v>0</v>
      </c>
      <c r="R317" s="54">
        <v>1408002</v>
      </c>
      <c r="S317" s="125">
        <v>1408000</v>
      </c>
    </row>
    <row r="318" spans="1:19" s="39" customFormat="1" x14ac:dyDescent="0.25">
      <c r="A318" s="13">
        <v>309</v>
      </c>
      <c r="B318" s="95" t="s">
        <v>722</v>
      </c>
      <c r="C318" s="106" t="s">
        <v>1323</v>
      </c>
      <c r="D318" s="109" t="s">
        <v>1234</v>
      </c>
      <c r="E318" s="115">
        <v>377</v>
      </c>
      <c r="F318" s="116">
        <v>6.3660477453580902E-2</v>
      </c>
      <c r="G318" s="116">
        <v>0.1220159151193634</v>
      </c>
      <c r="H318" s="116">
        <v>4.2440318302387273E-2</v>
      </c>
      <c r="I318" s="117">
        <v>4.7745358090185673E-2</v>
      </c>
      <c r="J318" s="118">
        <f>VLOOKUP(Table1[[#This Row],[School LEA]],'[1]Statewide Report 2017-2018'!$1:$1048576,8,FALSE)</f>
        <v>0.769231</v>
      </c>
      <c r="K318" s="116">
        <v>0.51458885941644561</v>
      </c>
      <c r="L318" s="116">
        <v>7.9575596816976124E-2</v>
      </c>
      <c r="M318" s="116">
        <v>0.35543766578249336</v>
      </c>
      <c r="N318" s="119">
        <v>5.0397877984084877E-2</v>
      </c>
      <c r="O318" s="116">
        <v>0.48541114058355439</v>
      </c>
      <c r="P318" s="146">
        <v>3</v>
      </c>
      <c r="Q318" s="160">
        <v>0</v>
      </c>
      <c r="R318" s="54">
        <v>4302017</v>
      </c>
      <c r="S318" s="125">
        <v>4302000</v>
      </c>
    </row>
    <row r="319" spans="1:19" s="39" customFormat="1" x14ac:dyDescent="0.25">
      <c r="A319" s="13">
        <v>310</v>
      </c>
      <c r="B319" s="95" t="s">
        <v>723</v>
      </c>
      <c r="C319" s="106" t="s">
        <v>1324</v>
      </c>
      <c r="D319" s="109" t="s">
        <v>1234</v>
      </c>
      <c r="E319" s="115">
        <v>313</v>
      </c>
      <c r="F319" s="116">
        <v>9.2651757188498399E-2</v>
      </c>
      <c r="G319" s="116">
        <v>0.14696485623003194</v>
      </c>
      <c r="H319" s="116">
        <v>3.1948881789137379E-2</v>
      </c>
      <c r="I319" s="117">
        <v>7.0287539936102233E-2</v>
      </c>
      <c r="J319" s="118">
        <f>VLOOKUP(Table1[[#This Row],[School LEA]],'[1]Statewide Report 2017-2018'!$1:$1048576,8,FALSE)</f>
        <v>0.75079899999999999</v>
      </c>
      <c r="K319" s="116">
        <v>0.50479233226837061</v>
      </c>
      <c r="L319" s="116">
        <v>7.6677316293929709E-2</v>
      </c>
      <c r="M319" s="116">
        <v>0.39936102236421728</v>
      </c>
      <c r="N319" s="119">
        <v>1.9169329073482431E-2</v>
      </c>
      <c r="O319" s="116">
        <v>0.49520766773162939</v>
      </c>
      <c r="P319" s="146">
        <v>3</v>
      </c>
      <c r="Q319" s="160">
        <v>0</v>
      </c>
      <c r="R319" s="54">
        <v>4302018</v>
      </c>
      <c r="S319" s="125">
        <v>4302000</v>
      </c>
    </row>
    <row r="320" spans="1:19" s="39" customFormat="1" x14ac:dyDescent="0.25">
      <c r="A320" s="13">
        <v>311</v>
      </c>
      <c r="B320" s="94" t="s">
        <v>832</v>
      </c>
      <c r="C320" s="106" t="s">
        <v>1323</v>
      </c>
      <c r="D320" s="109" t="s">
        <v>1244</v>
      </c>
      <c r="E320" s="115">
        <v>989</v>
      </c>
      <c r="F320" s="116">
        <v>0</v>
      </c>
      <c r="G320" s="116">
        <v>7.9878665318503544E-2</v>
      </c>
      <c r="H320" s="116">
        <v>1.8200202224469161E-2</v>
      </c>
      <c r="I320" s="117">
        <v>1.617795753286148E-2</v>
      </c>
      <c r="J320" s="118">
        <f>VLOOKUP(Table1[[#This Row],[School LEA]],'[1]Statewide Report 2017-2018'!$1:$1048576,8,FALSE)</f>
        <v>0.42062699999999997</v>
      </c>
      <c r="K320" s="116">
        <v>0.32254802831142571</v>
      </c>
      <c r="L320" s="116">
        <v>7.6845298281092017E-2</v>
      </c>
      <c r="M320" s="116">
        <v>0.52881698685540945</v>
      </c>
      <c r="N320" s="119">
        <v>7.1789686552072796E-2</v>
      </c>
      <c r="O320" s="116">
        <v>0.67745197168857418</v>
      </c>
      <c r="P320" s="146">
        <v>3</v>
      </c>
      <c r="Q320" s="160">
        <v>1</v>
      </c>
      <c r="R320" s="54">
        <v>6047701</v>
      </c>
      <c r="S320" s="125">
        <v>6047700</v>
      </c>
    </row>
    <row r="321" spans="1:19" s="39" customFormat="1" x14ac:dyDescent="0.25">
      <c r="A321" s="13">
        <v>312</v>
      </c>
      <c r="B321" s="95" t="s">
        <v>834</v>
      </c>
      <c r="C321" s="106" t="s">
        <v>1350</v>
      </c>
      <c r="D321" s="109" t="s">
        <v>1244</v>
      </c>
      <c r="E321" s="115">
        <v>460</v>
      </c>
      <c r="F321" s="116">
        <v>0</v>
      </c>
      <c r="G321" s="116">
        <v>7.8260869565217397E-2</v>
      </c>
      <c r="H321" s="116">
        <v>1.9565217391304349E-2</v>
      </c>
      <c r="I321" s="117">
        <v>2.17391304347826E-3</v>
      </c>
      <c r="J321" s="118">
        <f>VLOOKUP(Table1[[#This Row],[School LEA]],'[1]Statewide Report 2017-2018'!$1:$1048576,8,FALSE)</f>
        <v>0.38043500000000002</v>
      </c>
      <c r="K321" s="116">
        <v>0.30217391304347824</v>
      </c>
      <c r="L321" s="116">
        <v>7.3913043478260873E-2</v>
      </c>
      <c r="M321" s="116">
        <v>0.56739130434782614</v>
      </c>
      <c r="N321" s="119">
        <v>5.6521739130434782E-2</v>
      </c>
      <c r="O321" s="116">
        <v>0.69782608695652182</v>
      </c>
      <c r="P321" s="146">
        <v>3</v>
      </c>
      <c r="Q321" s="160">
        <v>1</v>
      </c>
      <c r="R321" s="54">
        <v>6047703</v>
      </c>
      <c r="S321" s="125">
        <v>6047700</v>
      </c>
    </row>
    <row r="322" spans="1:19" s="39" customFormat="1" x14ac:dyDescent="0.25">
      <c r="A322" s="13">
        <v>313</v>
      </c>
      <c r="B322" s="95" t="s">
        <v>833</v>
      </c>
      <c r="C322" s="106" t="s">
        <v>1355</v>
      </c>
      <c r="D322" s="109" t="s">
        <v>1244</v>
      </c>
      <c r="E322" s="115">
        <v>519</v>
      </c>
      <c r="F322" s="116">
        <v>0</v>
      </c>
      <c r="G322" s="116">
        <v>7.1290944123314062E-2</v>
      </c>
      <c r="H322" s="116">
        <v>2.8901734104046239E-2</v>
      </c>
      <c r="I322" s="117">
        <v>3.85356454720617E-3</v>
      </c>
      <c r="J322" s="118">
        <f>VLOOKUP(Table1[[#This Row],[School LEA]],'[1]Statewide Report 2017-2018'!$1:$1048576,8,FALSE)</f>
        <v>0.38150299999999998</v>
      </c>
      <c r="K322" s="116">
        <v>0.34682080924855491</v>
      </c>
      <c r="L322" s="116">
        <v>7.1290944123314062E-2</v>
      </c>
      <c r="M322" s="116">
        <v>0.51059730250481694</v>
      </c>
      <c r="N322" s="119">
        <v>7.1290944123314062E-2</v>
      </c>
      <c r="O322" s="116">
        <v>0.65317919075144504</v>
      </c>
      <c r="P322" s="146">
        <v>3</v>
      </c>
      <c r="Q322" s="160">
        <v>1</v>
      </c>
      <c r="R322" s="54">
        <v>6047702</v>
      </c>
      <c r="S322" s="125">
        <v>6047700</v>
      </c>
    </row>
    <row r="323" spans="1:19" s="39" customFormat="1" x14ac:dyDescent="0.25">
      <c r="A323" s="13">
        <v>314</v>
      </c>
      <c r="B323" s="95" t="s">
        <v>1021</v>
      </c>
      <c r="C323" s="106" t="s">
        <v>1345</v>
      </c>
      <c r="D323" s="109" t="s">
        <v>1304</v>
      </c>
      <c r="E323" s="115">
        <v>113</v>
      </c>
      <c r="F323" s="116">
        <v>4.4642857142857137E-2</v>
      </c>
      <c r="G323" s="116">
        <v>8.9285714285714288E-2</v>
      </c>
      <c r="H323" s="116">
        <v>5.3571428571428568E-2</v>
      </c>
      <c r="I323" s="117">
        <v>1.785714285714286E-2</v>
      </c>
      <c r="J323" s="118">
        <f>VLOOKUP(Table1[[#This Row],[School LEA]],'[1]Statewide Report 2017-2018'!$1:$1048576,8,FALSE)</f>
        <v>0.92035400000000001</v>
      </c>
      <c r="K323" s="116">
        <v>1.7699115044247791E-2</v>
      </c>
      <c r="L323" s="116">
        <v>5.3097345132743362E-2</v>
      </c>
      <c r="M323" s="116">
        <v>0.92920353982300885</v>
      </c>
      <c r="N323" s="119">
        <v>0</v>
      </c>
      <c r="O323" s="116">
        <v>0.98230088495575218</v>
      </c>
      <c r="P323" s="146">
        <v>5</v>
      </c>
      <c r="Q323" s="160">
        <v>0</v>
      </c>
      <c r="R323" s="54">
        <v>903007</v>
      </c>
      <c r="S323" s="125">
        <v>903000</v>
      </c>
    </row>
    <row r="324" spans="1:19" s="39" customFormat="1" x14ac:dyDescent="0.25">
      <c r="A324" s="13">
        <v>315</v>
      </c>
      <c r="B324" s="95" t="s">
        <v>291</v>
      </c>
      <c r="C324" s="106" t="s">
        <v>1359</v>
      </c>
      <c r="D324" s="109" t="s">
        <v>1120</v>
      </c>
      <c r="E324" s="115">
        <v>480</v>
      </c>
      <c r="F324" s="116">
        <v>2.7083333333333331E-2</v>
      </c>
      <c r="G324" s="116">
        <v>0.22916666666666666</v>
      </c>
      <c r="H324" s="116">
        <v>9.7916666666666666E-2</v>
      </c>
      <c r="I324" s="117">
        <v>2.0833333333333298E-3</v>
      </c>
      <c r="J324" s="118">
        <f>VLOOKUP(Table1[[#This Row],[School LEA]],'[1]Statewide Report 2017-2018'!$1:$1048576,8,FALSE)</f>
        <v>0.53541700000000003</v>
      </c>
      <c r="K324" s="116">
        <v>0.59166666666666667</v>
      </c>
      <c r="L324" s="116">
        <v>0.19791666666666666</v>
      </c>
      <c r="M324" s="116">
        <v>7.9166666666666663E-2</v>
      </c>
      <c r="N324" s="119">
        <v>0.13125000000000001</v>
      </c>
      <c r="O324" s="116">
        <v>0.40833333333333333</v>
      </c>
      <c r="P324" s="146">
        <v>1</v>
      </c>
      <c r="Q324" s="160">
        <v>0</v>
      </c>
      <c r="R324" s="54">
        <v>6601033</v>
      </c>
      <c r="S324" s="125">
        <v>6601000</v>
      </c>
    </row>
    <row r="325" spans="1:19" s="39" customFormat="1" x14ac:dyDescent="0.25">
      <c r="A325" s="13">
        <v>316</v>
      </c>
      <c r="B325" s="95" t="s">
        <v>143</v>
      </c>
      <c r="C325" s="106" t="s">
        <v>1331</v>
      </c>
      <c r="D325" s="109" t="s">
        <v>1085</v>
      </c>
      <c r="E325" s="115">
        <v>230</v>
      </c>
      <c r="F325" s="116">
        <v>3.043478260869565E-2</v>
      </c>
      <c r="G325" s="116">
        <v>0.17826086956521739</v>
      </c>
      <c r="H325" s="116">
        <v>9.5652173913043481E-2</v>
      </c>
      <c r="I325" s="117">
        <v>6.5217391304347824E-2</v>
      </c>
      <c r="J325" s="118">
        <f>VLOOKUP(Table1[[#This Row],[School LEA]],'[1]Statewide Report 2017-2018'!$1:$1048576,8,FALSE)</f>
        <v>0.70434799999999997</v>
      </c>
      <c r="K325" s="116">
        <v>0.86086956521739133</v>
      </c>
      <c r="L325" s="116">
        <v>9.5652173913043481E-2</v>
      </c>
      <c r="M325" s="116">
        <v>2.6086956521739129E-2</v>
      </c>
      <c r="N325" s="119">
        <v>1.7391304347826091E-2</v>
      </c>
      <c r="O325" s="116">
        <v>0.1391304347826087</v>
      </c>
      <c r="P325" s="146">
        <v>1</v>
      </c>
      <c r="Q325" s="160">
        <v>0</v>
      </c>
      <c r="R325" s="54">
        <v>802006</v>
      </c>
      <c r="S325" s="125">
        <v>802000</v>
      </c>
    </row>
    <row r="326" spans="1:19" s="39" customFormat="1" x14ac:dyDescent="0.25">
      <c r="A326" s="13">
        <v>317</v>
      </c>
      <c r="B326" s="95" t="s">
        <v>144</v>
      </c>
      <c r="C326" s="106" t="s">
        <v>1330</v>
      </c>
      <c r="D326" s="109" t="s">
        <v>1085</v>
      </c>
      <c r="E326" s="115">
        <v>196</v>
      </c>
      <c r="F326" s="116">
        <v>0.12755102040816327</v>
      </c>
      <c r="G326" s="116">
        <v>8.1632653061224483E-2</v>
      </c>
      <c r="H326" s="116">
        <v>6.6326530612244902E-2</v>
      </c>
      <c r="I326" s="117">
        <v>4.0816326530612242E-2</v>
      </c>
      <c r="J326" s="118">
        <f>VLOOKUP(Table1[[#This Row],[School LEA]],'[1]Statewide Report 2017-2018'!$1:$1048576,8,FALSE)</f>
        <v>0.47959200000000002</v>
      </c>
      <c r="K326" s="116">
        <v>0.86224489795918369</v>
      </c>
      <c r="L326" s="116">
        <v>7.6530612244897961E-2</v>
      </c>
      <c r="M326" s="116">
        <v>2.0408163265306121E-2</v>
      </c>
      <c r="N326" s="119">
        <v>4.0816326530612242E-2</v>
      </c>
      <c r="O326" s="116">
        <v>0.13775510204081631</v>
      </c>
      <c r="P326" s="146">
        <v>1</v>
      </c>
      <c r="Q326" s="160">
        <v>0</v>
      </c>
      <c r="R326" s="54">
        <v>802007</v>
      </c>
      <c r="S326" s="125">
        <v>802000</v>
      </c>
    </row>
    <row r="327" spans="1:19" s="39" customFormat="1" x14ac:dyDescent="0.25">
      <c r="A327" s="13">
        <v>318</v>
      </c>
      <c r="B327" s="95" t="s">
        <v>145</v>
      </c>
      <c r="C327" s="106" t="s">
        <v>1344</v>
      </c>
      <c r="D327" s="109" t="s">
        <v>1085</v>
      </c>
      <c r="E327" s="115">
        <v>189</v>
      </c>
      <c r="F327" s="116">
        <v>9.5238095238095233E-2</v>
      </c>
      <c r="G327" s="116">
        <v>0.13756613756613756</v>
      </c>
      <c r="H327" s="116">
        <v>4.7619047619047623E-2</v>
      </c>
      <c r="I327" s="117">
        <v>4.2328042328042333E-2</v>
      </c>
      <c r="J327" s="118">
        <f>VLOOKUP(Table1[[#This Row],[School LEA]],'[1]Statewide Report 2017-2018'!$1:$1048576,8,FALSE)</f>
        <v>0.60846599999999995</v>
      </c>
      <c r="K327" s="116">
        <v>0.86243386243386244</v>
      </c>
      <c r="L327" s="116">
        <v>6.8783068783068779E-2</v>
      </c>
      <c r="M327" s="116">
        <v>3.1746031746031737E-2</v>
      </c>
      <c r="N327" s="119">
        <v>3.7037037037037042E-2</v>
      </c>
      <c r="O327" s="116">
        <v>0.13756613756613756</v>
      </c>
      <c r="P327" s="146">
        <v>1</v>
      </c>
      <c r="Q327" s="160">
        <v>0</v>
      </c>
      <c r="R327" s="54">
        <v>802008</v>
      </c>
      <c r="S327" s="125">
        <v>802000</v>
      </c>
    </row>
    <row r="328" spans="1:19" s="39" customFormat="1" x14ac:dyDescent="0.25">
      <c r="A328" s="13">
        <v>319</v>
      </c>
      <c r="B328" s="95" t="s">
        <v>843</v>
      </c>
      <c r="C328" s="106" t="s">
        <v>1342</v>
      </c>
      <c r="D328" s="109" t="s">
        <v>843</v>
      </c>
      <c r="E328" s="115">
        <v>375</v>
      </c>
      <c r="F328" s="116">
        <v>0</v>
      </c>
      <c r="G328" s="116">
        <v>5.8666666666666673E-2</v>
      </c>
      <c r="H328" s="116">
        <v>0.23733333333333334</v>
      </c>
      <c r="I328" s="117">
        <v>0</v>
      </c>
      <c r="J328" s="118">
        <f>VLOOKUP(Table1[[#This Row],[School LEA]],'[1]Statewide Report 2017-2018'!$1:$1048576,8,FALSE)</f>
        <v>0.96</v>
      </c>
      <c r="K328" s="116">
        <v>2.4E-2</v>
      </c>
      <c r="L328" s="116">
        <v>0.54400000000000004</v>
      </c>
      <c r="M328" s="116">
        <v>0.42666666666666669</v>
      </c>
      <c r="N328" s="119">
        <v>5.3333333333333297E-3</v>
      </c>
      <c r="O328" s="116">
        <v>0.97600000000000009</v>
      </c>
      <c r="P328" s="146">
        <v>3</v>
      </c>
      <c r="Q328" s="160">
        <v>1</v>
      </c>
      <c r="R328" s="54">
        <v>6055702</v>
      </c>
      <c r="S328" s="125">
        <v>6055700</v>
      </c>
    </row>
    <row r="329" spans="1:19" s="39" customFormat="1" x14ac:dyDescent="0.25">
      <c r="A329" s="13">
        <v>320</v>
      </c>
      <c r="B329" s="95" t="s">
        <v>273</v>
      </c>
      <c r="C329" s="106" t="s">
        <v>1331</v>
      </c>
      <c r="D329" s="109" t="s">
        <v>1276</v>
      </c>
      <c r="E329" s="115">
        <v>254</v>
      </c>
      <c r="F329" s="116">
        <v>1.5748031496062988E-2</v>
      </c>
      <c r="G329" s="116">
        <v>0.13779527559055119</v>
      </c>
      <c r="H329" s="116">
        <v>3.9370078740157497E-3</v>
      </c>
      <c r="I329" s="117">
        <v>7.8740157480314994E-3</v>
      </c>
      <c r="J329" s="118">
        <f>VLOOKUP(Table1[[#This Row],[School LEA]],'[1]Statewide Report 2017-2018'!$1:$1048576,8,FALSE)</f>
        <v>0.83858299999999997</v>
      </c>
      <c r="K329" s="116">
        <v>0.3346456692913386</v>
      </c>
      <c r="L329" s="116">
        <v>5.5118110236220472E-2</v>
      </c>
      <c r="M329" s="116">
        <v>0.53543307086614178</v>
      </c>
      <c r="N329" s="119">
        <v>7.4803149606299218E-2</v>
      </c>
      <c r="O329" s="116">
        <v>0.66535433070866146</v>
      </c>
      <c r="P329" s="146">
        <v>4</v>
      </c>
      <c r="Q329" s="160">
        <v>0</v>
      </c>
      <c r="R329" s="54">
        <v>4605020</v>
      </c>
      <c r="S329" s="125">
        <v>4605000</v>
      </c>
    </row>
    <row r="330" spans="1:19" s="39" customFormat="1" x14ac:dyDescent="0.25">
      <c r="A330" s="13">
        <v>321</v>
      </c>
      <c r="B330" s="95" t="s">
        <v>273</v>
      </c>
      <c r="C330" s="106" t="s">
        <v>1349</v>
      </c>
      <c r="D330" s="109" t="s">
        <v>1282</v>
      </c>
      <c r="E330" s="115">
        <v>397</v>
      </c>
      <c r="F330" s="116">
        <v>0</v>
      </c>
      <c r="G330" s="116">
        <v>0.10579345088161209</v>
      </c>
      <c r="H330" s="116">
        <v>2.5188916876574298E-3</v>
      </c>
      <c r="I330" s="117">
        <v>1.5113350125944581E-2</v>
      </c>
      <c r="J330" s="118">
        <f>VLOOKUP(Table1[[#This Row],[School LEA]],'[1]Statewide Report 2017-2018'!$1:$1048576,8,FALSE)</f>
        <v>0.81864000000000003</v>
      </c>
      <c r="K330" s="116">
        <v>0.28967254408060455</v>
      </c>
      <c r="L330" s="116">
        <v>3.2745591939546598E-2</v>
      </c>
      <c r="M330" s="116">
        <v>0.62468513853904284</v>
      </c>
      <c r="N330" s="119">
        <v>5.2896725440806043E-2</v>
      </c>
      <c r="O330" s="116">
        <v>0.7103274559193955</v>
      </c>
      <c r="P330" s="146">
        <v>4</v>
      </c>
      <c r="Q330" s="160">
        <v>0</v>
      </c>
      <c r="R330" s="54">
        <v>5204021</v>
      </c>
      <c r="S330" s="125">
        <v>5204000</v>
      </c>
    </row>
    <row r="331" spans="1:19" s="39" customFormat="1" x14ac:dyDescent="0.25">
      <c r="A331" s="13">
        <v>322</v>
      </c>
      <c r="B331" s="95" t="s">
        <v>273</v>
      </c>
      <c r="C331" s="106" t="s">
        <v>1359</v>
      </c>
      <c r="D331" s="109" t="s">
        <v>1120</v>
      </c>
      <c r="E331" s="115">
        <v>551</v>
      </c>
      <c r="F331" s="116">
        <v>3.8112522686025413E-2</v>
      </c>
      <c r="G331" s="116">
        <v>0.13611615245009073</v>
      </c>
      <c r="H331" s="116">
        <v>0.16515426497277677</v>
      </c>
      <c r="I331" s="117">
        <v>1.0889292196007261E-2</v>
      </c>
      <c r="J331" s="118">
        <f>VLOOKUP(Table1[[#This Row],[School LEA]],'[1]Statewide Report 2017-2018'!$1:$1048576,8,FALSE)</f>
        <v>0.77132500000000004</v>
      </c>
      <c r="K331" s="116">
        <v>0.5480943738656987</v>
      </c>
      <c r="L331" s="116">
        <v>0.22323049001814882</v>
      </c>
      <c r="M331" s="116">
        <v>9.8003629764065334E-2</v>
      </c>
      <c r="N331" s="119">
        <v>0.1306715063520871</v>
      </c>
      <c r="O331" s="116">
        <v>0.45190562613430124</v>
      </c>
      <c r="P331" s="146">
        <v>1</v>
      </c>
      <c r="Q331" s="160">
        <v>0</v>
      </c>
      <c r="R331" s="54">
        <v>6601010</v>
      </c>
      <c r="S331" s="125">
        <v>6601000</v>
      </c>
    </row>
    <row r="332" spans="1:19" s="39" customFormat="1" x14ac:dyDescent="0.25">
      <c r="A332" s="13">
        <v>323</v>
      </c>
      <c r="B332" s="94" t="s">
        <v>325</v>
      </c>
      <c r="C332" s="106" t="s">
        <v>1350</v>
      </c>
      <c r="D332" s="109" t="s">
        <v>1129</v>
      </c>
      <c r="E332" s="115">
        <v>558</v>
      </c>
      <c r="F332" s="116">
        <v>0.1003584229390681</v>
      </c>
      <c r="G332" s="116">
        <v>8.6021505376344093E-2</v>
      </c>
      <c r="H332" s="116">
        <v>3.4050179211469543E-2</v>
      </c>
      <c r="I332" s="117">
        <v>3.5842293906810001E-3</v>
      </c>
      <c r="J332" s="118">
        <f>VLOOKUP(Table1[[#This Row],[School LEA]],'[1]Statewide Report 2017-2018'!$1:$1048576,8,FALSE)</f>
        <v>0.27060899999999999</v>
      </c>
      <c r="K332" s="116">
        <v>0.85483870967741937</v>
      </c>
      <c r="L332" s="116">
        <v>7.8853046594982074E-2</v>
      </c>
      <c r="M332" s="116">
        <v>3.4050179211469543E-2</v>
      </c>
      <c r="N332" s="119">
        <v>3.2258064516129031E-2</v>
      </c>
      <c r="O332" s="116">
        <v>0.14516129032258063</v>
      </c>
      <c r="P332" s="146">
        <v>1</v>
      </c>
      <c r="Q332" s="160">
        <v>0</v>
      </c>
      <c r="R332" s="54">
        <v>7202703</v>
      </c>
      <c r="S332" s="125">
        <v>7202000</v>
      </c>
    </row>
    <row r="333" spans="1:19" s="39" customFormat="1" x14ac:dyDescent="0.25">
      <c r="A333" s="13">
        <v>324</v>
      </c>
      <c r="B333" s="94" t="s">
        <v>324</v>
      </c>
      <c r="C333" s="106" t="s">
        <v>1351</v>
      </c>
      <c r="D333" s="109" t="s">
        <v>1129</v>
      </c>
      <c r="E333" s="115">
        <v>199</v>
      </c>
      <c r="F333" s="116">
        <v>0.12562814070351758</v>
      </c>
      <c r="G333" s="116">
        <v>0.10050251256281408</v>
      </c>
      <c r="H333" s="116">
        <v>3.5175879396984917E-2</v>
      </c>
      <c r="I333" s="117">
        <v>2.0100502512562811E-2</v>
      </c>
      <c r="J333" s="118">
        <f>VLOOKUP(Table1[[#This Row],[School LEA]],'[1]Statewide Report 2017-2018'!$1:$1048576,8,FALSE)</f>
        <v>0.32663300000000001</v>
      </c>
      <c r="K333" s="116">
        <v>0.85427135678391963</v>
      </c>
      <c r="L333" s="116">
        <v>9.0452261306532666E-2</v>
      </c>
      <c r="M333" s="116">
        <v>2.5125628140703519E-2</v>
      </c>
      <c r="N333" s="119">
        <v>3.015075376884422E-2</v>
      </c>
      <c r="O333" s="116">
        <v>0.14572864321608042</v>
      </c>
      <c r="P333" s="146">
        <v>1</v>
      </c>
      <c r="Q333" s="160">
        <v>0</v>
      </c>
      <c r="R333" s="54">
        <v>7202010</v>
      </c>
      <c r="S333" s="125">
        <v>7202000</v>
      </c>
    </row>
    <row r="334" spans="1:19" s="39" customFormat="1" x14ac:dyDescent="0.25">
      <c r="A334" s="13">
        <v>325</v>
      </c>
      <c r="B334" s="95" t="s">
        <v>448</v>
      </c>
      <c r="C334" s="106" t="s">
        <v>1323</v>
      </c>
      <c r="D334" s="109" t="s">
        <v>1156</v>
      </c>
      <c r="E334" s="115">
        <v>632</v>
      </c>
      <c r="F334" s="116">
        <v>1.424050632911392E-2</v>
      </c>
      <c r="G334" s="116">
        <v>0.12658227848101267</v>
      </c>
      <c r="H334" s="116">
        <v>3.1645569620253199E-3</v>
      </c>
      <c r="I334" s="117">
        <v>3.1645569620253199E-3</v>
      </c>
      <c r="J334" s="118">
        <f>VLOOKUP(Table1[[#This Row],[School LEA]],'[1]Statewide Report 2017-2018'!$1:$1048576,8,FALSE)</f>
        <v>0.87974699999999995</v>
      </c>
      <c r="K334" s="116">
        <v>3.7974683544303799E-2</v>
      </c>
      <c r="L334" s="116">
        <v>1.1075949367088609E-2</v>
      </c>
      <c r="M334" s="116">
        <v>0.92721518987341767</v>
      </c>
      <c r="N334" s="119">
        <v>2.3734177215189878E-2</v>
      </c>
      <c r="O334" s="116">
        <v>0.96202531645569611</v>
      </c>
      <c r="P334" s="146">
        <v>2</v>
      </c>
      <c r="Q334" s="160">
        <v>0</v>
      </c>
      <c r="R334" s="54">
        <v>1803026</v>
      </c>
      <c r="S334" s="125">
        <v>1803000</v>
      </c>
    </row>
    <row r="335" spans="1:19" s="39" customFormat="1" x14ac:dyDescent="0.25">
      <c r="A335" s="13">
        <v>326</v>
      </c>
      <c r="B335" s="94" t="s">
        <v>334</v>
      </c>
      <c r="C335" s="106" t="s">
        <v>1330</v>
      </c>
      <c r="D335" s="109" t="s">
        <v>1130</v>
      </c>
      <c r="E335" s="115">
        <v>2568</v>
      </c>
      <c r="F335" s="116">
        <v>9.9299065420560745E-2</v>
      </c>
      <c r="G335" s="116">
        <v>0.12188473520249221</v>
      </c>
      <c r="H335" s="116">
        <v>7.1651090342679122E-2</v>
      </c>
      <c r="I335" s="117">
        <v>6.6199376947040497E-3</v>
      </c>
      <c r="J335" s="118">
        <f>VLOOKUP(Table1[[#This Row],[School LEA]],'[1]Statewide Report 2017-2018'!$1:$1048576,8,FALSE)</f>
        <v>0.31503100000000001</v>
      </c>
      <c r="K335" s="116">
        <v>0.68652647975077885</v>
      </c>
      <c r="L335" s="116">
        <v>0.12967289719626168</v>
      </c>
      <c r="M335" s="116">
        <v>9.5794392523364483E-2</v>
      </c>
      <c r="N335" s="119">
        <v>8.8006230529595011E-2</v>
      </c>
      <c r="O335" s="116">
        <v>0.31347352024922115</v>
      </c>
      <c r="P335" s="146">
        <v>1</v>
      </c>
      <c r="Q335" s="160">
        <v>0</v>
      </c>
      <c r="R335" s="54">
        <v>7203020</v>
      </c>
      <c r="S335" s="125">
        <v>7203000</v>
      </c>
    </row>
    <row r="336" spans="1:19" s="39" customFormat="1" x14ac:dyDescent="0.25">
      <c r="A336" s="13">
        <v>327</v>
      </c>
      <c r="B336" s="95" t="s">
        <v>341</v>
      </c>
      <c r="C336" s="106" t="s">
        <v>1343</v>
      </c>
      <c r="D336" s="109" t="s">
        <v>1130</v>
      </c>
      <c r="E336" s="115">
        <v>214</v>
      </c>
      <c r="F336" s="116">
        <v>4.2056074766355138E-2</v>
      </c>
      <c r="G336" s="116">
        <v>5.6074766355140193E-2</v>
      </c>
      <c r="H336" s="116">
        <v>1.8691588785046731E-2</v>
      </c>
      <c r="I336" s="117">
        <v>0</v>
      </c>
      <c r="J336" s="118">
        <f>VLOOKUP(Table1[[#This Row],[School LEA]],'[1]Statewide Report 2017-2018'!$1:$1048576,8,FALSE)</f>
        <v>0.18224299999999999</v>
      </c>
      <c r="K336" s="116">
        <v>0.82710280373831779</v>
      </c>
      <c r="L336" s="116">
        <v>6.5420560747663545E-2</v>
      </c>
      <c r="M336" s="116">
        <v>5.1401869158878503E-2</v>
      </c>
      <c r="N336" s="119">
        <v>5.6074766355140193E-2</v>
      </c>
      <c r="O336" s="116">
        <v>0.17289719626168223</v>
      </c>
      <c r="P336" s="146">
        <v>1</v>
      </c>
      <c r="Q336" s="160">
        <v>0</v>
      </c>
      <c r="R336" s="54">
        <v>7203703</v>
      </c>
      <c r="S336" s="125">
        <v>7203000</v>
      </c>
    </row>
    <row r="337" spans="1:19" s="39" customFormat="1" x14ac:dyDescent="0.25">
      <c r="A337" s="13">
        <v>328</v>
      </c>
      <c r="B337" s="95" t="s">
        <v>839</v>
      </c>
      <c r="C337" s="106" t="s">
        <v>1344</v>
      </c>
      <c r="D337" s="109" t="s">
        <v>1246</v>
      </c>
      <c r="E337" s="115">
        <v>151</v>
      </c>
      <c r="F337" s="116">
        <v>0.11920529801324503</v>
      </c>
      <c r="G337" s="116">
        <v>5.9602649006622523E-2</v>
      </c>
      <c r="H337" s="116">
        <v>0</v>
      </c>
      <c r="I337" s="117">
        <v>0</v>
      </c>
      <c r="J337" s="118">
        <f>VLOOKUP(Table1[[#This Row],[School LEA]],'[1]Statewide Report 2017-2018'!$1:$1048576,8,FALSE)</f>
        <v>0.33774799999999999</v>
      </c>
      <c r="K337" s="116">
        <v>0.48344370860927155</v>
      </c>
      <c r="L337" s="116">
        <v>9.9337748344370855E-2</v>
      </c>
      <c r="M337" s="116">
        <v>0.37086092715231789</v>
      </c>
      <c r="N337" s="119">
        <v>4.6357615894039743E-2</v>
      </c>
      <c r="O337" s="116">
        <v>0.51655629139072845</v>
      </c>
      <c r="P337" s="146">
        <v>3</v>
      </c>
      <c r="Q337" s="160">
        <v>1</v>
      </c>
      <c r="R337" s="54">
        <v>6050705</v>
      </c>
      <c r="S337" s="125">
        <v>6050700</v>
      </c>
    </row>
    <row r="338" spans="1:19" s="39" customFormat="1" x14ac:dyDescent="0.25">
      <c r="A338" s="13">
        <v>329</v>
      </c>
      <c r="B338" s="95" t="s">
        <v>218</v>
      </c>
      <c r="C338" s="106" t="s">
        <v>1331</v>
      </c>
      <c r="D338" s="109" t="s">
        <v>1106</v>
      </c>
      <c r="E338" s="115">
        <v>329</v>
      </c>
      <c r="F338" s="116">
        <v>3.3434650455927049E-2</v>
      </c>
      <c r="G338" s="116">
        <v>0.1398176291793313</v>
      </c>
      <c r="H338" s="116">
        <v>6.0790273556231003E-3</v>
      </c>
      <c r="I338" s="117">
        <v>0.23708206686930092</v>
      </c>
      <c r="J338" s="118">
        <f>VLOOKUP(Table1[[#This Row],[School LEA]],'[1]Statewide Report 2017-2018'!$1:$1048576,8,FALSE)</f>
        <v>0.74772000000000005</v>
      </c>
      <c r="K338" s="116">
        <v>0.90881458966565354</v>
      </c>
      <c r="L338" s="116">
        <v>2.7355623100303952E-2</v>
      </c>
      <c r="M338" s="116">
        <v>0</v>
      </c>
      <c r="N338" s="119">
        <v>6.3829787234042548E-2</v>
      </c>
      <c r="O338" s="116">
        <v>9.1185410334346503E-2</v>
      </c>
      <c r="P338" s="146">
        <v>1</v>
      </c>
      <c r="Q338" s="160">
        <v>0</v>
      </c>
      <c r="R338" s="54">
        <v>4501001</v>
      </c>
      <c r="S338" s="125">
        <v>4501000</v>
      </c>
    </row>
    <row r="339" spans="1:19" s="39" customFormat="1" x14ac:dyDescent="0.25">
      <c r="A339" s="13">
        <v>330</v>
      </c>
      <c r="B339" s="95" t="s">
        <v>219</v>
      </c>
      <c r="C339" s="106" t="s">
        <v>1330</v>
      </c>
      <c r="D339" s="109" t="s">
        <v>1106</v>
      </c>
      <c r="E339" s="115">
        <v>234</v>
      </c>
      <c r="F339" s="116">
        <v>0.12820512820512819</v>
      </c>
      <c r="G339" s="116">
        <v>0.12820512820512819</v>
      </c>
      <c r="H339" s="116">
        <v>8.5470085470085496E-3</v>
      </c>
      <c r="I339" s="117">
        <v>5.5555555555555552E-2</v>
      </c>
      <c r="J339" s="118">
        <f>VLOOKUP(Table1[[#This Row],[School LEA]],'[1]Statewide Report 2017-2018'!$1:$1048576,8,FALSE)</f>
        <v>0.67948699999999995</v>
      </c>
      <c r="K339" s="116">
        <v>0.9358974358974359</v>
      </c>
      <c r="L339" s="116">
        <v>2.564102564102564E-2</v>
      </c>
      <c r="M339" s="116">
        <v>0</v>
      </c>
      <c r="N339" s="119">
        <v>3.8461538461538457E-2</v>
      </c>
      <c r="O339" s="116">
        <v>6.4102564102564097E-2</v>
      </c>
      <c r="P339" s="146">
        <v>1</v>
      </c>
      <c r="Q339" s="160">
        <v>0</v>
      </c>
      <c r="R339" s="54">
        <v>4501002</v>
      </c>
      <c r="S339" s="125">
        <v>4501000</v>
      </c>
    </row>
    <row r="340" spans="1:19" s="39" customFormat="1" x14ac:dyDescent="0.25">
      <c r="A340" s="13">
        <v>331</v>
      </c>
      <c r="B340" s="95" t="s">
        <v>220</v>
      </c>
      <c r="C340" s="106" t="s">
        <v>1344</v>
      </c>
      <c r="D340" s="109" t="s">
        <v>1106</v>
      </c>
      <c r="E340" s="115">
        <v>280</v>
      </c>
      <c r="F340" s="116">
        <v>0.16071428571428573</v>
      </c>
      <c r="G340" s="116">
        <v>0.14285714285714285</v>
      </c>
      <c r="H340" s="116">
        <v>0</v>
      </c>
      <c r="I340" s="117">
        <v>0.15714285714285714</v>
      </c>
      <c r="J340" s="118">
        <f>VLOOKUP(Table1[[#This Row],[School LEA]],'[1]Statewide Report 2017-2018'!$1:$1048576,8,FALSE)</f>
        <v>0.70357099999999995</v>
      </c>
      <c r="K340" s="116">
        <v>0.94285714285714284</v>
      </c>
      <c r="L340" s="116">
        <v>2.5000000000000001E-2</v>
      </c>
      <c r="M340" s="116">
        <v>3.57142857142857E-3</v>
      </c>
      <c r="N340" s="119">
        <v>2.8571428571428571E-2</v>
      </c>
      <c r="O340" s="116">
        <v>5.7142857142857141E-2</v>
      </c>
      <c r="P340" s="146">
        <v>1</v>
      </c>
      <c r="Q340" s="160">
        <v>0</v>
      </c>
      <c r="R340" s="54">
        <v>4501003</v>
      </c>
      <c r="S340" s="125">
        <v>4501000</v>
      </c>
    </row>
    <row r="341" spans="1:19" s="39" customFormat="1" x14ac:dyDescent="0.25">
      <c r="A341" s="13">
        <v>332</v>
      </c>
      <c r="B341" s="95" t="s">
        <v>616</v>
      </c>
      <c r="C341" s="106" t="s">
        <v>1331</v>
      </c>
      <c r="D341" s="109" t="s">
        <v>1207</v>
      </c>
      <c r="E341" s="115">
        <v>463</v>
      </c>
      <c r="F341" s="116">
        <v>4.3196544276457881E-2</v>
      </c>
      <c r="G341" s="116">
        <v>0.14902807775377969</v>
      </c>
      <c r="H341" s="116">
        <v>0.1101511879049676</v>
      </c>
      <c r="I341" s="117">
        <v>1.295896328293737E-2</v>
      </c>
      <c r="J341" s="118">
        <f>VLOOKUP(Table1[[#This Row],[School LEA]],'[1]Statewide Report 2017-2018'!$1:$1048576,8,FALSE)</f>
        <v>0.75161999999999995</v>
      </c>
      <c r="K341" s="116">
        <v>0.48596112311015116</v>
      </c>
      <c r="L341" s="116">
        <v>0.17926565874730022</v>
      </c>
      <c r="M341" s="116">
        <v>0.28509719222462204</v>
      </c>
      <c r="N341" s="119">
        <v>4.9676025917926567E-2</v>
      </c>
      <c r="O341" s="116">
        <v>0.51403887688984884</v>
      </c>
      <c r="P341" s="146">
        <v>3</v>
      </c>
      <c r="Q341" s="160">
        <v>0</v>
      </c>
      <c r="R341" s="54">
        <v>2301009</v>
      </c>
      <c r="S341" s="125">
        <v>2301000</v>
      </c>
    </row>
    <row r="342" spans="1:19" s="39" customFormat="1" x14ac:dyDescent="0.25">
      <c r="A342" s="13">
        <v>333</v>
      </c>
      <c r="B342" s="95" t="s">
        <v>900</v>
      </c>
      <c r="C342" s="106" t="s">
        <v>1359</v>
      </c>
      <c r="D342" s="109" t="s">
        <v>1264</v>
      </c>
      <c r="E342" s="115">
        <v>436</v>
      </c>
      <c r="F342" s="116">
        <v>8.027522935779817E-2</v>
      </c>
      <c r="G342" s="116">
        <v>0.12385321100917432</v>
      </c>
      <c r="H342" s="116">
        <v>1.146788990825688E-2</v>
      </c>
      <c r="I342" s="117">
        <v>2.064220183486239E-2</v>
      </c>
      <c r="J342" s="118">
        <f>VLOOKUP(Table1[[#This Row],[School LEA]],'[1]Statewide Report 2017-2018'!$1:$1048576,8,FALSE)</f>
        <v>0.77064200000000005</v>
      </c>
      <c r="K342" s="116">
        <v>0.3669724770642202</v>
      </c>
      <c r="L342" s="116">
        <v>3.669724770642202E-2</v>
      </c>
      <c r="M342" s="116">
        <v>0.58944954128440363</v>
      </c>
      <c r="N342" s="119">
        <v>6.8807339449541297E-3</v>
      </c>
      <c r="O342" s="116">
        <v>0.6330275229357798</v>
      </c>
      <c r="P342" s="146">
        <v>4</v>
      </c>
      <c r="Q342" s="160">
        <v>0</v>
      </c>
      <c r="R342" s="54">
        <v>2002008</v>
      </c>
      <c r="S342" s="125">
        <v>2002000</v>
      </c>
    </row>
    <row r="343" spans="1:19" s="39" customFormat="1" x14ac:dyDescent="0.25">
      <c r="A343" s="13">
        <v>334</v>
      </c>
      <c r="B343" s="95" t="s">
        <v>899</v>
      </c>
      <c r="C343" s="106" t="s">
        <v>1324</v>
      </c>
      <c r="D343" s="109" t="s">
        <v>1264</v>
      </c>
      <c r="E343" s="115">
        <v>328</v>
      </c>
      <c r="F343" s="116">
        <v>0.1524390243902439</v>
      </c>
      <c r="G343" s="116">
        <v>0.10365853658536585</v>
      </c>
      <c r="H343" s="116">
        <v>2.4390243902439029E-2</v>
      </c>
      <c r="I343" s="117">
        <v>6.0975609756097598E-3</v>
      </c>
      <c r="J343" s="118">
        <f>VLOOKUP(Table1[[#This Row],[School LEA]],'[1]Statewide Report 2017-2018'!$1:$1048576,8,FALSE)</f>
        <v>0.60975599999999996</v>
      </c>
      <c r="K343" s="116">
        <v>0.33231707317073172</v>
      </c>
      <c r="L343" s="116">
        <v>5.4878048780487812E-2</v>
      </c>
      <c r="M343" s="116">
        <v>0.59451219512195119</v>
      </c>
      <c r="N343" s="119">
        <v>1.8292682926829271E-2</v>
      </c>
      <c r="O343" s="116">
        <v>0.66768292682926833</v>
      </c>
      <c r="P343" s="146">
        <v>4</v>
      </c>
      <c r="Q343" s="160">
        <v>0</v>
      </c>
      <c r="R343" s="54">
        <v>2002007</v>
      </c>
      <c r="S343" s="125">
        <v>2002000</v>
      </c>
    </row>
    <row r="344" spans="1:19" s="39" customFormat="1" x14ac:dyDescent="0.25">
      <c r="A344" s="13">
        <v>335</v>
      </c>
      <c r="B344" s="95" t="s">
        <v>925</v>
      </c>
      <c r="C344" s="106" t="s">
        <v>1324</v>
      </c>
      <c r="D344" s="109" t="s">
        <v>1273</v>
      </c>
      <c r="E344" s="115">
        <v>235</v>
      </c>
      <c r="F344" s="116">
        <v>9.3617021276595741E-2</v>
      </c>
      <c r="G344" s="116">
        <v>0.11063829787234042</v>
      </c>
      <c r="H344" s="116">
        <v>8.5106382978723406E-3</v>
      </c>
      <c r="I344" s="117">
        <v>8.5106382978723406E-3</v>
      </c>
      <c r="J344" s="118">
        <f>VLOOKUP(Table1[[#This Row],[School LEA]],'[1]Statewide Report 2017-2018'!$1:$1048576,8,FALSE)</f>
        <v>0.69361700000000004</v>
      </c>
      <c r="K344" s="116">
        <v>0.74042553191489358</v>
      </c>
      <c r="L344" s="116">
        <v>3.8297872340425532E-2</v>
      </c>
      <c r="M344" s="116">
        <v>0.16595744680851063</v>
      </c>
      <c r="N344" s="119">
        <v>5.5319148936170209E-2</v>
      </c>
      <c r="O344" s="116">
        <v>0.25957446808510637</v>
      </c>
      <c r="P344" s="146">
        <v>4</v>
      </c>
      <c r="Q344" s="160">
        <v>0</v>
      </c>
      <c r="R344" s="54">
        <v>4102010</v>
      </c>
      <c r="S344" s="125">
        <v>4102000</v>
      </c>
    </row>
    <row r="345" spans="1:19" s="39" customFormat="1" x14ac:dyDescent="0.25">
      <c r="A345" s="13">
        <v>336</v>
      </c>
      <c r="B345" s="94" t="s">
        <v>127</v>
      </c>
      <c r="C345" s="106" t="s">
        <v>1331</v>
      </c>
      <c r="D345" s="109" t="s">
        <v>1080</v>
      </c>
      <c r="E345" s="115">
        <v>422</v>
      </c>
      <c r="F345" s="116">
        <v>4.5023696682464462E-2</v>
      </c>
      <c r="G345" s="116">
        <v>0.15876777251184834</v>
      </c>
      <c r="H345" s="116">
        <v>4.739336492891E-3</v>
      </c>
      <c r="I345" s="117">
        <v>5.6872037914691941E-2</v>
      </c>
      <c r="J345" s="118">
        <f>VLOOKUP(Table1[[#This Row],[School LEA]],'[1]Statewide Report 2017-2018'!$1:$1048576,8,FALSE)</f>
        <v>0.58530800000000005</v>
      </c>
      <c r="K345" s="116">
        <v>0.91943127962085303</v>
      </c>
      <c r="L345" s="116">
        <v>4.2654028436018961E-2</v>
      </c>
      <c r="M345" s="116">
        <v>2.3696682464455E-3</v>
      </c>
      <c r="N345" s="119">
        <v>3.5545023696682457E-2</v>
      </c>
      <c r="O345" s="116">
        <v>8.0568720379146919E-2</v>
      </c>
      <c r="P345" s="146">
        <v>1</v>
      </c>
      <c r="Q345" s="160">
        <v>0</v>
      </c>
      <c r="R345" s="54">
        <v>503012</v>
      </c>
      <c r="S345" s="125">
        <v>503000</v>
      </c>
    </row>
    <row r="346" spans="1:19" s="39" customFormat="1" x14ac:dyDescent="0.25">
      <c r="A346" s="13">
        <v>337</v>
      </c>
      <c r="B346" s="95" t="s">
        <v>772</v>
      </c>
      <c r="C346" s="106" t="s">
        <v>1342</v>
      </c>
      <c r="D346" s="109" t="s">
        <v>1237</v>
      </c>
      <c r="E346" s="115">
        <v>719</v>
      </c>
      <c r="F346" s="116">
        <v>0.42559109874826145</v>
      </c>
      <c r="G346" s="116">
        <v>6.8150208623087627E-2</v>
      </c>
      <c r="H346" s="116">
        <v>7.5104311543810851E-2</v>
      </c>
      <c r="I346" s="117">
        <v>1.39082058414465E-3</v>
      </c>
      <c r="J346" s="118">
        <f>VLOOKUP(Table1[[#This Row],[School LEA]],'[1]Statewide Report 2017-2018'!$1:$1048576,8,FALSE)</f>
        <v>0.46314300000000003</v>
      </c>
      <c r="K346" s="116">
        <v>0.32684283727399166</v>
      </c>
      <c r="L346" s="116">
        <v>7.6495132127955487E-2</v>
      </c>
      <c r="M346" s="116">
        <v>0.51460361613351879</v>
      </c>
      <c r="N346" s="119">
        <v>8.2058414464534074E-2</v>
      </c>
      <c r="O346" s="116">
        <v>0.67315716272600834</v>
      </c>
      <c r="P346" s="146">
        <v>3</v>
      </c>
      <c r="Q346" s="160">
        <v>0</v>
      </c>
      <c r="R346" s="54">
        <v>6001075</v>
      </c>
      <c r="S346" s="125">
        <v>6001000</v>
      </c>
    </row>
    <row r="347" spans="1:19" s="39" customFormat="1" x14ac:dyDescent="0.25">
      <c r="A347" s="13">
        <v>338</v>
      </c>
      <c r="B347" s="95" t="s">
        <v>749</v>
      </c>
      <c r="C347" s="106" t="s">
        <v>1362</v>
      </c>
      <c r="D347" s="109" t="s">
        <v>1237</v>
      </c>
      <c r="E347" s="115">
        <v>434</v>
      </c>
      <c r="F347" s="116">
        <v>0.20276497695852536</v>
      </c>
      <c r="G347" s="116">
        <v>7.6036866359447008E-2</v>
      </c>
      <c r="H347" s="116">
        <v>5.0691244239631339E-2</v>
      </c>
      <c r="I347" s="117">
        <v>6.9124423963133601E-3</v>
      </c>
      <c r="J347" s="118">
        <f>VLOOKUP(Table1[[#This Row],[School LEA]],'[1]Statewide Report 2017-2018'!$1:$1048576,8,FALSE)</f>
        <v>0.16359399999999999</v>
      </c>
      <c r="K347" s="116">
        <v>0.73271889400921664</v>
      </c>
      <c r="L347" s="116">
        <v>5.0691244239631339E-2</v>
      </c>
      <c r="M347" s="116">
        <v>0.15898617511520738</v>
      </c>
      <c r="N347" s="119">
        <v>5.7603686635944701E-2</v>
      </c>
      <c r="O347" s="116">
        <v>0.26728110599078342</v>
      </c>
      <c r="P347" s="146">
        <v>3</v>
      </c>
      <c r="Q347" s="160">
        <v>0</v>
      </c>
      <c r="R347" s="54">
        <v>6001024</v>
      </c>
      <c r="S347" s="125">
        <v>6001000</v>
      </c>
    </row>
    <row r="348" spans="1:19" s="39" customFormat="1" x14ac:dyDescent="0.25">
      <c r="A348" s="13">
        <v>339</v>
      </c>
      <c r="B348" s="95" t="s">
        <v>1059</v>
      </c>
      <c r="C348" s="106" t="s">
        <v>1344</v>
      </c>
      <c r="D348" s="109" t="s">
        <v>1318</v>
      </c>
      <c r="E348" s="115">
        <v>102</v>
      </c>
      <c r="F348" s="116">
        <v>0</v>
      </c>
      <c r="G348" s="116">
        <v>0.11764705882352941</v>
      </c>
      <c r="H348" s="116">
        <v>0</v>
      </c>
      <c r="I348" s="117">
        <v>0</v>
      </c>
      <c r="J348" s="118">
        <f>VLOOKUP(Table1[[#This Row],[School LEA]],'[1]Statewide Report 2017-2018'!$1:$1048576,8,FALSE)</f>
        <v>0.88235300000000005</v>
      </c>
      <c r="K348" s="116">
        <v>7.8431372549019607E-2</v>
      </c>
      <c r="L348" s="116">
        <v>9.8039215686274508E-3</v>
      </c>
      <c r="M348" s="116">
        <v>0.90196078431372551</v>
      </c>
      <c r="N348" s="119">
        <v>9.8039215686274508E-3</v>
      </c>
      <c r="O348" s="116">
        <v>0.92156862745098034</v>
      </c>
      <c r="P348" s="146">
        <v>5</v>
      </c>
      <c r="Q348" s="160">
        <v>1</v>
      </c>
      <c r="R348" s="54">
        <v>5440708</v>
      </c>
      <c r="S348" s="125">
        <v>5440700</v>
      </c>
    </row>
    <row r="349" spans="1:19" s="39" customFormat="1" x14ac:dyDescent="0.25">
      <c r="A349" s="13">
        <v>340</v>
      </c>
      <c r="B349" s="95" t="s">
        <v>563</v>
      </c>
      <c r="C349" s="106" t="s">
        <v>1330</v>
      </c>
      <c r="D349" s="109" t="s">
        <v>1192</v>
      </c>
      <c r="E349" s="115">
        <v>693</v>
      </c>
      <c r="F349" s="116">
        <v>0.12265512265512266</v>
      </c>
      <c r="G349" s="116">
        <v>0.13419913419913421</v>
      </c>
      <c r="H349" s="116">
        <v>5.7720057720057703E-3</v>
      </c>
      <c r="I349" s="117">
        <v>5.7720057720057703E-3</v>
      </c>
      <c r="J349" s="118">
        <f>VLOOKUP(Table1[[#This Row],[School LEA]],'[1]Statewide Report 2017-2018'!$1:$1048576,8,FALSE)</f>
        <v>0.73881699999999995</v>
      </c>
      <c r="K349" s="116">
        <v>8.6580086580086577E-2</v>
      </c>
      <c r="L349" s="116">
        <v>7.2150072150072202E-3</v>
      </c>
      <c r="M349" s="116">
        <v>0.89754689754689754</v>
      </c>
      <c r="N349" s="119">
        <v>8.6580086580086597E-3</v>
      </c>
      <c r="O349" s="116">
        <v>0.91341991341991347</v>
      </c>
      <c r="P349" s="146">
        <v>2</v>
      </c>
      <c r="Q349" s="160">
        <v>0</v>
      </c>
      <c r="R349" s="54">
        <v>6201011</v>
      </c>
      <c r="S349" s="125">
        <v>6201000</v>
      </c>
    </row>
    <row r="350" spans="1:19" s="39" customFormat="1" x14ac:dyDescent="0.25">
      <c r="A350" s="13">
        <v>341</v>
      </c>
      <c r="B350" s="94" t="s">
        <v>562</v>
      </c>
      <c r="C350" s="106" t="s">
        <v>1332</v>
      </c>
      <c r="D350" s="109" t="s">
        <v>1192</v>
      </c>
      <c r="E350" s="115">
        <v>313</v>
      </c>
      <c r="F350" s="116">
        <v>0.12460063897763578</v>
      </c>
      <c r="G350" s="116">
        <v>0.10223642172523961</v>
      </c>
      <c r="H350" s="116">
        <v>1.277955271565495E-2</v>
      </c>
      <c r="I350" s="117">
        <v>1.277955271565495E-2</v>
      </c>
      <c r="J350" s="118">
        <f>VLOOKUP(Table1[[#This Row],[School LEA]],'[1]Statewide Report 2017-2018'!$1:$1048576,8,FALSE)</f>
        <v>0.79872200000000004</v>
      </c>
      <c r="K350" s="116">
        <v>5.7507987220447282E-2</v>
      </c>
      <c r="L350" s="116">
        <v>9.5846645367412102E-3</v>
      </c>
      <c r="M350" s="116">
        <v>0.92012779552715651</v>
      </c>
      <c r="N350" s="119">
        <v>1.277955271565495E-2</v>
      </c>
      <c r="O350" s="116">
        <v>0.94249201277955263</v>
      </c>
      <c r="P350" s="146">
        <v>2</v>
      </c>
      <c r="Q350" s="160">
        <v>0</v>
      </c>
      <c r="R350" s="54">
        <v>6201010</v>
      </c>
      <c r="S350" s="125">
        <v>6201000</v>
      </c>
    </row>
    <row r="351" spans="1:19" s="39" customFormat="1" x14ac:dyDescent="0.25">
      <c r="A351" s="13">
        <v>342</v>
      </c>
      <c r="B351" s="94" t="s">
        <v>929</v>
      </c>
      <c r="C351" s="106" t="s">
        <v>1362</v>
      </c>
      <c r="D351" s="109" t="s">
        <v>1275</v>
      </c>
      <c r="E351" s="115">
        <v>530</v>
      </c>
      <c r="F351" s="116">
        <v>6.0377358490566038E-2</v>
      </c>
      <c r="G351" s="116">
        <v>0.10188679245283019</v>
      </c>
      <c r="H351" s="116">
        <v>0</v>
      </c>
      <c r="I351" s="117">
        <v>1.132075471698113E-2</v>
      </c>
      <c r="J351" s="118">
        <f>VLOOKUP(Table1[[#This Row],[School LEA]],'[1]Statewide Report 2017-2018'!$1:$1048576,8,FALSE)</f>
        <v>0.63773599999999997</v>
      </c>
      <c r="K351" s="116">
        <v>0.95660377358490567</v>
      </c>
      <c r="L351" s="116">
        <v>1.886792452830189E-2</v>
      </c>
      <c r="M351" s="116">
        <v>5.66037735849057E-3</v>
      </c>
      <c r="N351" s="119">
        <v>1.886792452830189E-2</v>
      </c>
      <c r="O351" s="116">
        <v>4.3396226415094337E-2</v>
      </c>
      <c r="P351" s="146">
        <v>4</v>
      </c>
      <c r="Q351" s="160">
        <v>0</v>
      </c>
      <c r="R351" s="54">
        <v>4603009</v>
      </c>
      <c r="S351" s="125">
        <v>4603000</v>
      </c>
    </row>
    <row r="352" spans="1:19" s="39" customFormat="1" x14ac:dyDescent="0.25">
      <c r="A352" s="13">
        <v>343</v>
      </c>
      <c r="B352" s="95" t="s">
        <v>930</v>
      </c>
      <c r="C352" s="106" t="s">
        <v>1330</v>
      </c>
      <c r="D352" s="109" t="s">
        <v>1275</v>
      </c>
      <c r="E352" s="115">
        <v>325</v>
      </c>
      <c r="F352" s="116">
        <v>0.17846153846153845</v>
      </c>
      <c r="G352" s="116">
        <v>6.1538461538461542E-2</v>
      </c>
      <c r="H352" s="116">
        <v>0</v>
      </c>
      <c r="I352" s="117">
        <v>3.3846153846153852E-2</v>
      </c>
      <c r="J352" s="118">
        <f>VLOOKUP(Table1[[#This Row],[School LEA]],'[1]Statewide Report 2017-2018'!$1:$1048576,8,FALSE)</f>
        <v>0.48</v>
      </c>
      <c r="K352" s="116">
        <v>0.96923076923076923</v>
      </c>
      <c r="L352" s="116">
        <v>1.846153846153846E-2</v>
      </c>
      <c r="M352" s="116">
        <v>3.07692307692308E-3</v>
      </c>
      <c r="N352" s="119">
        <v>9.2307692307692299E-3</v>
      </c>
      <c r="O352" s="116">
        <v>3.0769230769230771E-2</v>
      </c>
      <c r="P352" s="146">
        <v>4</v>
      </c>
      <c r="Q352" s="160">
        <v>0</v>
      </c>
      <c r="R352" s="54">
        <v>4603010</v>
      </c>
      <c r="S352" s="125">
        <v>4603000</v>
      </c>
    </row>
    <row r="353" spans="1:19" s="39" customFormat="1" x14ac:dyDescent="0.25">
      <c r="A353" s="13">
        <v>344</v>
      </c>
      <c r="B353" s="95" t="s">
        <v>650</v>
      </c>
      <c r="C353" s="106" t="s">
        <v>1330</v>
      </c>
      <c r="D353" s="109" t="s">
        <v>1214</v>
      </c>
      <c r="E353" s="115">
        <v>470</v>
      </c>
      <c r="F353" s="116">
        <v>9.6153846153846159E-2</v>
      </c>
      <c r="G353" s="116">
        <v>8.3333333333333329E-2</v>
      </c>
      <c r="H353" s="116">
        <v>2.3504273504273501E-2</v>
      </c>
      <c r="I353" s="117">
        <v>2.777777777777778E-2</v>
      </c>
      <c r="J353" s="118">
        <f>VLOOKUP(Table1[[#This Row],[School LEA]],'[1]Statewide Report 2017-2018'!$1:$1048576,8,FALSE)</f>
        <v>0.41914899999999999</v>
      </c>
      <c r="K353" s="116">
        <v>0.87446808510638296</v>
      </c>
      <c r="L353" s="116">
        <v>5.7446808510638298E-2</v>
      </c>
      <c r="M353" s="116">
        <v>1.7021276595744681E-2</v>
      </c>
      <c r="N353" s="119">
        <v>5.106382978723404E-2</v>
      </c>
      <c r="O353" s="116">
        <v>0.12553191489361704</v>
      </c>
      <c r="P353" s="146">
        <v>3</v>
      </c>
      <c r="Q353" s="160">
        <v>0</v>
      </c>
      <c r="R353" s="54">
        <v>2602703</v>
      </c>
      <c r="S353" s="125">
        <v>2602000</v>
      </c>
    </row>
    <row r="354" spans="1:19" s="39" customFormat="1" x14ac:dyDescent="0.25">
      <c r="A354" s="13">
        <v>345</v>
      </c>
      <c r="B354" s="95" t="s">
        <v>648</v>
      </c>
      <c r="C354" s="106" t="s">
        <v>1331</v>
      </c>
      <c r="D354" s="109" t="s">
        <v>1214</v>
      </c>
      <c r="E354" s="115">
        <v>530</v>
      </c>
      <c r="F354" s="116">
        <v>7.5471698113207496E-3</v>
      </c>
      <c r="G354" s="116">
        <v>0.15094339622641509</v>
      </c>
      <c r="H354" s="116">
        <v>2.2641509433962259E-2</v>
      </c>
      <c r="I354" s="117">
        <v>2.0754716981132071E-2</v>
      </c>
      <c r="J354" s="118">
        <f>VLOOKUP(Table1[[#This Row],[School LEA]],'[1]Statewide Report 2017-2018'!$1:$1048576,8,FALSE)</f>
        <v>0.56226399999999999</v>
      </c>
      <c r="K354" s="116">
        <v>0.83396226415094343</v>
      </c>
      <c r="L354" s="116">
        <v>0.11132075471698114</v>
      </c>
      <c r="M354" s="116">
        <v>3.77358490566038E-3</v>
      </c>
      <c r="N354" s="119">
        <v>5.0943396226415097E-2</v>
      </c>
      <c r="O354" s="116">
        <v>0.16603773584905662</v>
      </c>
      <c r="P354" s="146">
        <v>3</v>
      </c>
      <c r="Q354" s="160">
        <v>0</v>
      </c>
      <c r="R354" s="54">
        <v>2602005</v>
      </c>
      <c r="S354" s="125">
        <v>2602000</v>
      </c>
    </row>
    <row r="355" spans="1:19" s="39" customFormat="1" x14ac:dyDescent="0.25">
      <c r="A355" s="13">
        <v>346</v>
      </c>
      <c r="B355" s="94" t="s">
        <v>649</v>
      </c>
      <c r="C355" s="106" t="s">
        <v>1344</v>
      </c>
      <c r="D355" s="109" t="s">
        <v>1214</v>
      </c>
      <c r="E355" s="115">
        <v>424</v>
      </c>
      <c r="F355" s="116">
        <v>0.14150943396226415</v>
      </c>
      <c r="G355" s="116">
        <v>0.12028301886792453</v>
      </c>
      <c r="H355" s="116">
        <v>3.3018867924528301E-2</v>
      </c>
      <c r="I355" s="117">
        <v>1.886792452830189E-2</v>
      </c>
      <c r="J355" s="118">
        <f>VLOOKUP(Table1[[#This Row],[School LEA]],'[1]Statewide Report 2017-2018'!$1:$1048576,8,FALSE)</f>
        <v>0.56603800000000004</v>
      </c>
      <c r="K355" s="116">
        <v>0.85849056603773588</v>
      </c>
      <c r="L355" s="116">
        <v>7.3113207547169809E-2</v>
      </c>
      <c r="M355" s="116">
        <v>7.0754716981132103E-3</v>
      </c>
      <c r="N355" s="119">
        <v>6.1320754716981132E-2</v>
      </c>
      <c r="O355" s="116">
        <v>0.14150943396226415</v>
      </c>
      <c r="P355" s="146">
        <v>3</v>
      </c>
      <c r="Q355" s="160">
        <v>0</v>
      </c>
      <c r="R355" s="54">
        <v>2602702</v>
      </c>
      <c r="S355" s="125">
        <v>2602000</v>
      </c>
    </row>
    <row r="356" spans="1:19" s="39" customFormat="1" x14ac:dyDescent="0.25">
      <c r="A356" s="13">
        <v>347</v>
      </c>
      <c r="B356" s="95" t="s">
        <v>431</v>
      </c>
      <c r="C356" s="106" t="s">
        <v>1336</v>
      </c>
      <c r="D356" s="109" t="s">
        <v>1152</v>
      </c>
      <c r="E356" s="115">
        <v>403</v>
      </c>
      <c r="F356" s="116">
        <v>0</v>
      </c>
      <c r="G356" s="116">
        <v>0.15632754342431762</v>
      </c>
      <c r="H356" s="116">
        <v>5.7071960297766747E-2</v>
      </c>
      <c r="I356" s="117">
        <v>1.7369727047146399E-2</v>
      </c>
      <c r="J356" s="118">
        <f>VLOOKUP(Table1[[#This Row],[School LEA]],'[1]Statewide Report 2017-2018'!$1:$1048576,8,FALSE)</f>
        <v>0.76309199999999999</v>
      </c>
      <c r="K356" s="116">
        <v>0.32506203473945411</v>
      </c>
      <c r="L356" s="116">
        <v>5.2109181141439212E-2</v>
      </c>
      <c r="M356" s="116">
        <v>0.55583126550868489</v>
      </c>
      <c r="N356" s="119">
        <v>6.699751861042183E-2</v>
      </c>
      <c r="O356" s="116">
        <v>0.67493796526054595</v>
      </c>
      <c r="P356" s="146">
        <v>2</v>
      </c>
      <c r="Q356" s="160">
        <v>0</v>
      </c>
      <c r="R356" s="54">
        <v>1611039</v>
      </c>
      <c r="S356" s="125">
        <v>1611000</v>
      </c>
    </row>
    <row r="357" spans="1:19" s="39" customFormat="1" x14ac:dyDescent="0.25">
      <c r="A357" s="13">
        <v>348</v>
      </c>
      <c r="B357" s="95" t="s">
        <v>436</v>
      </c>
      <c r="C357" s="106" t="s">
        <v>1329</v>
      </c>
      <c r="D357" s="109" t="s">
        <v>1152</v>
      </c>
      <c r="E357" s="115">
        <v>409</v>
      </c>
      <c r="F357" s="116">
        <v>5.3789731051344741E-2</v>
      </c>
      <c r="G357" s="116">
        <v>0.17359413202933985</v>
      </c>
      <c r="H357" s="116">
        <v>3.1784841075794622E-2</v>
      </c>
      <c r="I357" s="117">
        <v>1.9559902200489001E-2</v>
      </c>
      <c r="J357" s="118">
        <f>VLOOKUP(Table1[[#This Row],[School LEA]],'[1]Statewide Report 2017-2018'!$1:$1048576,8,FALSE)</f>
        <v>0.79951099999999997</v>
      </c>
      <c r="K357" s="116">
        <v>0.28117359413202936</v>
      </c>
      <c r="L357" s="116">
        <v>5.623471882640587E-2</v>
      </c>
      <c r="M357" s="116">
        <v>0.55990220048899753</v>
      </c>
      <c r="N357" s="119">
        <v>0.10268948655256724</v>
      </c>
      <c r="O357" s="116">
        <v>0.71882640586797064</v>
      </c>
      <c r="P357" s="146">
        <v>2</v>
      </c>
      <c r="Q357" s="160">
        <v>0</v>
      </c>
      <c r="R357" s="54">
        <v>1611045</v>
      </c>
      <c r="S357" s="125">
        <v>1611000</v>
      </c>
    </row>
    <row r="358" spans="1:19" s="39" customFormat="1" x14ac:dyDescent="0.25">
      <c r="A358" s="13">
        <v>349</v>
      </c>
      <c r="B358" s="95" t="s">
        <v>645</v>
      </c>
      <c r="C358" s="106" t="s">
        <v>1348</v>
      </c>
      <c r="D358" s="109" t="s">
        <v>1212</v>
      </c>
      <c r="E358" s="115">
        <v>751</v>
      </c>
      <c r="F358" s="116">
        <v>9.4540612516644473E-2</v>
      </c>
      <c r="G358" s="116">
        <v>0.17576564580559254</v>
      </c>
      <c r="H358" s="116">
        <v>1.7310252996005328E-2</v>
      </c>
      <c r="I358" s="117">
        <v>7.1904127829560585E-2</v>
      </c>
      <c r="J358" s="118">
        <f>VLOOKUP(Table1[[#This Row],[School LEA]],'[1]Statewide Report 2017-2018'!$1:$1048576,8,FALSE)</f>
        <v>0.52063899999999996</v>
      </c>
      <c r="K358" s="116">
        <v>0.91877496671105197</v>
      </c>
      <c r="L358" s="116">
        <v>5.459387483355526E-2</v>
      </c>
      <c r="M358" s="116">
        <v>1.5978695073235689E-2</v>
      </c>
      <c r="N358" s="119">
        <v>1.065246338215713E-2</v>
      </c>
      <c r="O358" s="116">
        <v>8.1225033288948062E-2</v>
      </c>
      <c r="P358" s="146">
        <v>3</v>
      </c>
      <c r="Q358" s="160">
        <v>0</v>
      </c>
      <c r="R358" s="54">
        <v>2307038</v>
      </c>
      <c r="S358" s="125">
        <v>2307000</v>
      </c>
    </row>
    <row r="359" spans="1:19" s="39" customFormat="1" x14ac:dyDescent="0.25">
      <c r="A359" s="13">
        <v>350</v>
      </c>
      <c r="B359" s="95" t="s">
        <v>93</v>
      </c>
      <c r="C359" s="106" t="s">
        <v>1338</v>
      </c>
      <c r="D359" s="109" t="s">
        <v>1071</v>
      </c>
      <c r="E359" s="115">
        <v>611</v>
      </c>
      <c r="F359" s="116">
        <v>3.927986906710311E-2</v>
      </c>
      <c r="G359" s="116">
        <v>0.11456628477905073</v>
      </c>
      <c r="H359" s="116">
        <v>0.35679214402618659</v>
      </c>
      <c r="I359" s="117">
        <v>2.291325695581015E-2</v>
      </c>
      <c r="J359" s="118">
        <f>VLOOKUP(Table1[[#This Row],[School LEA]],'[1]Statewide Report 2017-2018'!$1:$1048576,8,FALSE)</f>
        <v>0.73486099999999999</v>
      </c>
      <c r="K359" s="116">
        <v>0.45990180032733224</v>
      </c>
      <c r="L359" s="116">
        <v>0.45335515548281508</v>
      </c>
      <c r="M359" s="116">
        <v>9.8199672667757792E-3</v>
      </c>
      <c r="N359" s="119">
        <v>7.6923076923076927E-2</v>
      </c>
      <c r="O359" s="116">
        <v>0.54009819967266781</v>
      </c>
      <c r="P359" s="146">
        <v>1</v>
      </c>
      <c r="Q359" s="160">
        <v>0</v>
      </c>
      <c r="R359" s="54">
        <v>405043</v>
      </c>
      <c r="S359" s="125">
        <v>405000</v>
      </c>
    </row>
    <row r="360" spans="1:19" s="39" customFormat="1" x14ac:dyDescent="0.25">
      <c r="A360" s="13">
        <v>351</v>
      </c>
      <c r="B360" s="95" t="s">
        <v>761</v>
      </c>
      <c r="C360" s="106" t="s">
        <v>1362</v>
      </c>
      <c r="D360" s="109" t="s">
        <v>1237</v>
      </c>
      <c r="E360" s="115">
        <v>546</v>
      </c>
      <c r="F360" s="116">
        <v>0.29120879120879123</v>
      </c>
      <c r="G360" s="116">
        <v>0.12637362637362637</v>
      </c>
      <c r="H360" s="116">
        <v>4.3956043956043959E-2</v>
      </c>
      <c r="I360" s="117">
        <v>3.66300366300366E-3</v>
      </c>
      <c r="J360" s="118">
        <f>VLOOKUP(Table1[[#This Row],[School LEA]],'[1]Statewide Report 2017-2018'!$1:$1048576,8,FALSE)</f>
        <v>0.40659299999999998</v>
      </c>
      <c r="K360" s="116">
        <v>0.36446886446886445</v>
      </c>
      <c r="L360" s="116">
        <v>6.7765567765567761E-2</v>
      </c>
      <c r="M360" s="116">
        <v>0.4926739926739927</v>
      </c>
      <c r="N360" s="119">
        <v>7.5091575091575088E-2</v>
      </c>
      <c r="O360" s="116">
        <v>0.63553113553113549</v>
      </c>
      <c r="P360" s="146">
        <v>3</v>
      </c>
      <c r="Q360" s="160">
        <v>0</v>
      </c>
      <c r="R360" s="54">
        <v>6001048</v>
      </c>
      <c r="S360" s="125">
        <v>6001000</v>
      </c>
    </row>
    <row r="361" spans="1:19" s="39" customFormat="1" x14ac:dyDescent="0.25">
      <c r="A361" s="13">
        <v>352</v>
      </c>
      <c r="B361" s="95" t="s">
        <v>797</v>
      </c>
      <c r="C361" s="106" t="s">
        <v>1335</v>
      </c>
      <c r="D361" s="109" t="s">
        <v>1239</v>
      </c>
      <c r="E361" s="115">
        <v>447</v>
      </c>
      <c r="F361" s="116">
        <v>0.2058165548098434</v>
      </c>
      <c r="G361" s="116">
        <v>0.16554809843400448</v>
      </c>
      <c r="H361" s="116">
        <v>0.10738255033557047</v>
      </c>
      <c r="I361" s="117">
        <v>8.5011185682326629E-2</v>
      </c>
      <c r="J361" s="118">
        <f>VLOOKUP(Table1[[#This Row],[School LEA]],'[1]Statewide Report 2017-2018'!$1:$1048576,8,FALSE)</f>
        <v>0.75838899999999998</v>
      </c>
      <c r="K361" s="116">
        <v>0.27293064876957496</v>
      </c>
      <c r="L361" s="116">
        <v>0.17002237136465326</v>
      </c>
      <c r="M361" s="116">
        <v>0.50782997762863535</v>
      </c>
      <c r="N361" s="119">
        <v>4.9217002237136473E-2</v>
      </c>
      <c r="O361" s="116">
        <v>0.72706935123042504</v>
      </c>
      <c r="P361" s="146">
        <v>3</v>
      </c>
      <c r="Q361" s="160">
        <v>0</v>
      </c>
      <c r="R361" s="54">
        <v>6003120</v>
      </c>
      <c r="S361" s="125">
        <v>6003000</v>
      </c>
    </row>
    <row r="362" spans="1:19" s="39" customFormat="1" x14ac:dyDescent="0.25">
      <c r="A362" s="13">
        <v>353</v>
      </c>
      <c r="B362" s="95" t="s">
        <v>308</v>
      </c>
      <c r="C362" s="106" t="s">
        <v>1330</v>
      </c>
      <c r="D362" s="109" t="s">
        <v>308</v>
      </c>
      <c r="E362" s="115">
        <v>162</v>
      </c>
      <c r="F362" s="116">
        <v>0</v>
      </c>
      <c r="G362" s="116">
        <v>8.6419753086419748E-2</v>
      </c>
      <c r="H362" s="116">
        <v>0.16049382716049382</v>
      </c>
      <c r="I362" s="117">
        <v>0</v>
      </c>
      <c r="J362" s="118">
        <f>VLOOKUP(Table1[[#This Row],[School LEA]],'[1]Statewide Report 2017-2018'!$1:$1048576,8,FALSE)</f>
        <v>0.55555600000000005</v>
      </c>
      <c r="K362" s="116">
        <v>0.43827160493827161</v>
      </c>
      <c r="L362" s="116">
        <v>0.27160493827160492</v>
      </c>
      <c r="M362" s="116">
        <v>0.18518518518518517</v>
      </c>
      <c r="N362" s="119">
        <v>0.10493827160493827</v>
      </c>
      <c r="O362" s="116">
        <v>0.56172839506172834</v>
      </c>
      <c r="P362" s="146">
        <v>1</v>
      </c>
      <c r="Q362" s="160">
        <v>1</v>
      </c>
      <c r="R362" s="54">
        <v>6640703</v>
      </c>
      <c r="S362" s="125">
        <v>6640700</v>
      </c>
    </row>
    <row r="363" spans="1:19" s="39" customFormat="1" x14ac:dyDescent="0.25">
      <c r="A363" s="13">
        <v>354</v>
      </c>
      <c r="B363" s="95" t="s">
        <v>714</v>
      </c>
      <c r="C363" s="106" t="s">
        <v>1338</v>
      </c>
      <c r="D363" s="109" t="s">
        <v>1230</v>
      </c>
      <c r="E363" s="115">
        <v>310</v>
      </c>
      <c r="F363" s="116">
        <v>3.5483870967741943E-2</v>
      </c>
      <c r="G363" s="116">
        <v>0.14193548387096774</v>
      </c>
      <c r="H363" s="116">
        <v>1.6129032258064519E-2</v>
      </c>
      <c r="I363" s="117">
        <v>0</v>
      </c>
      <c r="J363" s="118">
        <f>VLOOKUP(Table1[[#This Row],[School LEA]],'[1]Statewide Report 2017-2018'!$1:$1048576,8,FALSE)</f>
        <v>0.51612899999999995</v>
      </c>
      <c r="K363" s="116">
        <v>0.65483870967741931</v>
      </c>
      <c r="L363" s="116">
        <v>3.2258064516129031E-2</v>
      </c>
      <c r="M363" s="116">
        <v>0.2870967741935484</v>
      </c>
      <c r="N363" s="119">
        <v>2.5806451612903229E-2</v>
      </c>
      <c r="O363" s="116">
        <v>0.34516129032258069</v>
      </c>
      <c r="P363" s="146">
        <v>3</v>
      </c>
      <c r="Q363" s="160">
        <v>0</v>
      </c>
      <c r="R363" s="54">
        <v>3510084</v>
      </c>
      <c r="S363" s="125">
        <v>3510000</v>
      </c>
    </row>
    <row r="364" spans="1:19" s="39" customFormat="1" x14ac:dyDescent="0.25">
      <c r="A364" s="13">
        <v>355</v>
      </c>
      <c r="B364" s="95" t="s">
        <v>651</v>
      </c>
      <c r="C364" s="106" t="s">
        <v>1331</v>
      </c>
      <c r="D364" s="109" t="s">
        <v>1215</v>
      </c>
      <c r="E364" s="115">
        <v>407</v>
      </c>
      <c r="F364" s="116">
        <v>0</v>
      </c>
      <c r="G364" s="116">
        <v>0.15724815724815724</v>
      </c>
      <c r="H364" s="116">
        <v>0.16707616707616707</v>
      </c>
      <c r="I364" s="117">
        <v>7.125307125307126E-2</v>
      </c>
      <c r="J364" s="118">
        <f>VLOOKUP(Table1[[#This Row],[School LEA]],'[1]Statewide Report 2017-2018'!$1:$1048576,8,FALSE)</f>
        <v>0.88943499999999998</v>
      </c>
      <c r="K364" s="116">
        <v>0.44963144963144963</v>
      </c>
      <c r="L364" s="116">
        <v>0.2334152334152334</v>
      </c>
      <c r="M364" s="116">
        <v>0.24078624078624078</v>
      </c>
      <c r="N364" s="119">
        <v>7.6167076167076173E-2</v>
      </c>
      <c r="O364" s="116">
        <v>0.55036855036855037</v>
      </c>
      <c r="P364" s="146">
        <v>3</v>
      </c>
      <c r="Q364" s="160">
        <v>0</v>
      </c>
      <c r="R364" s="54">
        <v>2603011</v>
      </c>
      <c r="S364" s="125">
        <v>2603000</v>
      </c>
    </row>
    <row r="365" spans="1:19" s="39" customFormat="1" x14ac:dyDescent="0.25">
      <c r="A365" s="13">
        <v>356</v>
      </c>
      <c r="B365" s="94" t="s">
        <v>997</v>
      </c>
      <c r="C365" s="106" t="s">
        <v>1323</v>
      </c>
      <c r="D365" s="109" t="s">
        <v>1296</v>
      </c>
      <c r="E365" s="115">
        <v>163</v>
      </c>
      <c r="F365" s="116">
        <v>0.16564417177914109</v>
      </c>
      <c r="G365" s="116">
        <v>0.1411042944785276</v>
      </c>
      <c r="H365" s="116">
        <v>0</v>
      </c>
      <c r="I365" s="117">
        <v>0</v>
      </c>
      <c r="J365" s="118">
        <f>VLOOKUP(Table1[[#This Row],[School LEA]],'[1]Statewide Report 2017-2018'!$1:$1048576,8,FALSE)</f>
        <v>0.96318999999999999</v>
      </c>
      <c r="K365" s="116">
        <v>0.22699386503067484</v>
      </c>
      <c r="L365" s="116">
        <v>4.2944785276073622E-2</v>
      </c>
      <c r="M365" s="116">
        <v>0.7239263803680982</v>
      </c>
      <c r="N365" s="119">
        <v>6.13496932515337E-3</v>
      </c>
      <c r="O365" s="116">
        <v>0.77300613496932513</v>
      </c>
      <c r="P365" s="146">
        <v>4</v>
      </c>
      <c r="Q365" s="160">
        <v>0</v>
      </c>
      <c r="R365" s="54">
        <v>7009048</v>
      </c>
      <c r="S365" s="125">
        <v>7009000</v>
      </c>
    </row>
    <row r="366" spans="1:19" s="39" customFormat="1" x14ac:dyDescent="0.25">
      <c r="A366" s="13">
        <v>357</v>
      </c>
      <c r="B366" s="95" t="s">
        <v>84</v>
      </c>
      <c r="C366" s="106" t="s">
        <v>1338</v>
      </c>
      <c r="D366" s="109" t="s">
        <v>1071</v>
      </c>
      <c r="E366" s="115">
        <v>143</v>
      </c>
      <c r="F366" s="116">
        <v>6.9930069930069935E-2</v>
      </c>
      <c r="G366" s="116">
        <v>0.16783216783216784</v>
      </c>
      <c r="H366" s="116">
        <v>6.2937062937062943E-2</v>
      </c>
      <c r="I366" s="117">
        <v>7.6923076923076927E-2</v>
      </c>
      <c r="J366" s="118">
        <f>VLOOKUP(Table1[[#This Row],[School LEA]],'[1]Statewide Report 2017-2018'!$1:$1048576,8,FALSE)</f>
        <v>0.73426599999999997</v>
      </c>
      <c r="K366" s="116">
        <v>0.79720279720279719</v>
      </c>
      <c r="L366" s="116">
        <v>0.13986013986013987</v>
      </c>
      <c r="M366" s="116">
        <v>6.9930069930069904E-3</v>
      </c>
      <c r="N366" s="119">
        <v>5.5944055944055937E-2</v>
      </c>
      <c r="O366" s="116">
        <v>0.20279720279720281</v>
      </c>
      <c r="P366" s="146">
        <v>1</v>
      </c>
      <c r="Q366" s="160">
        <v>0</v>
      </c>
      <c r="R366" s="54">
        <v>405032</v>
      </c>
      <c r="S366" s="125">
        <v>405000</v>
      </c>
    </row>
    <row r="367" spans="1:19" s="39" customFormat="1" x14ac:dyDescent="0.25">
      <c r="A367" s="13">
        <v>358</v>
      </c>
      <c r="B367" s="95" t="s">
        <v>928</v>
      </c>
      <c r="C367" s="106" t="s">
        <v>1344</v>
      </c>
      <c r="D367" s="109" t="s">
        <v>1274</v>
      </c>
      <c r="E367" s="115">
        <v>378</v>
      </c>
      <c r="F367" s="116">
        <v>0.1164021164021164</v>
      </c>
      <c r="G367" s="116">
        <v>5.8201058201058198E-2</v>
      </c>
      <c r="H367" s="116">
        <v>5.2910052910052898E-3</v>
      </c>
      <c r="I367" s="117">
        <v>7.9365079365079395E-3</v>
      </c>
      <c r="J367" s="118">
        <f>VLOOKUP(Table1[[#This Row],[School LEA]],'[1]Statewide Report 2017-2018'!$1:$1048576,8,FALSE)</f>
        <v>0.410053</v>
      </c>
      <c r="K367" s="116">
        <v>0.97354497354497349</v>
      </c>
      <c r="L367" s="116">
        <v>7.9365079365079395E-3</v>
      </c>
      <c r="M367" s="116">
        <v>0</v>
      </c>
      <c r="N367" s="119">
        <v>1.8518518518518521E-2</v>
      </c>
      <c r="O367" s="116">
        <v>2.645502645502645E-2</v>
      </c>
      <c r="P367" s="146">
        <v>4</v>
      </c>
      <c r="Q367" s="160">
        <v>0</v>
      </c>
      <c r="R367" s="54">
        <v>4602007</v>
      </c>
      <c r="S367" s="125">
        <v>4602000</v>
      </c>
    </row>
    <row r="368" spans="1:19" s="39" customFormat="1" x14ac:dyDescent="0.25">
      <c r="A368" s="13">
        <v>359</v>
      </c>
      <c r="B368" s="95" t="s">
        <v>926</v>
      </c>
      <c r="C368" s="106" t="s">
        <v>1331</v>
      </c>
      <c r="D368" s="109" t="s">
        <v>1274</v>
      </c>
      <c r="E368" s="115">
        <v>405</v>
      </c>
      <c r="F368" s="116">
        <v>3.9506172839506172E-2</v>
      </c>
      <c r="G368" s="116">
        <v>5.9259259259259262E-2</v>
      </c>
      <c r="H368" s="116">
        <v>2.4691358024691401E-3</v>
      </c>
      <c r="I368" s="117">
        <v>2.4691358024691401E-3</v>
      </c>
      <c r="J368" s="118">
        <f>VLOOKUP(Table1[[#This Row],[School LEA]],'[1]Statewide Report 2017-2018'!$1:$1048576,8,FALSE)</f>
        <v>0.474074</v>
      </c>
      <c r="K368" s="116">
        <v>0.96543209876543212</v>
      </c>
      <c r="L368" s="116">
        <v>1.4814814814814821E-2</v>
      </c>
      <c r="M368" s="116">
        <v>2.4691358024691401E-3</v>
      </c>
      <c r="N368" s="119">
        <v>1.7283950617283949E-2</v>
      </c>
      <c r="O368" s="116">
        <v>3.4567901234567912E-2</v>
      </c>
      <c r="P368" s="146">
        <v>4</v>
      </c>
      <c r="Q368" s="160">
        <v>0</v>
      </c>
      <c r="R368" s="54">
        <v>4602005</v>
      </c>
      <c r="S368" s="125">
        <v>4602000</v>
      </c>
    </row>
    <row r="369" spans="1:19" s="39" customFormat="1" x14ac:dyDescent="0.25">
      <c r="A369" s="13">
        <v>360</v>
      </c>
      <c r="B369" s="95" t="s">
        <v>927</v>
      </c>
      <c r="C369" s="106" t="s">
        <v>1330</v>
      </c>
      <c r="D369" s="109" t="s">
        <v>1274</v>
      </c>
      <c r="E369" s="115">
        <v>373</v>
      </c>
      <c r="F369" s="116">
        <v>0.1581769436997319</v>
      </c>
      <c r="G369" s="116">
        <v>5.0938337801608578E-2</v>
      </c>
      <c r="H369" s="116">
        <v>0</v>
      </c>
      <c r="I369" s="117">
        <v>8.0428954423592495E-3</v>
      </c>
      <c r="J369" s="118">
        <f>VLOOKUP(Table1[[#This Row],[School LEA]],'[1]Statewide Report 2017-2018'!$1:$1048576,8,FALSE)</f>
        <v>0.36192999999999997</v>
      </c>
      <c r="K369" s="116">
        <v>0.97855227882037532</v>
      </c>
      <c r="L369" s="116">
        <v>5.3619302949061698E-3</v>
      </c>
      <c r="M369" s="116">
        <v>2.6809651474530801E-3</v>
      </c>
      <c r="N369" s="119">
        <v>1.3404825737265419E-2</v>
      </c>
      <c r="O369" s="116">
        <v>2.1447721179624669E-2</v>
      </c>
      <c r="P369" s="146">
        <v>4</v>
      </c>
      <c r="Q369" s="160">
        <v>0</v>
      </c>
      <c r="R369" s="54">
        <v>4602006</v>
      </c>
      <c r="S369" s="125">
        <v>4602000</v>
      </c>
    </row>
    <row r="370" spans="1:19" s="39" customFormat="1" x14ac:dyDescent="0.25">
      <c r="A370" s="13">
        <v>361</v>
      </c>
      <c r="B370" s="95" t="s">
        <v>78</v>
      </c>
      <c r="C370" s="106" t="s">
        <v>1330</v>
      </c>
      <c r="D370" s="109" t="s">
        <v>1069</v>
      </c>
      <c r="E370" s="115">
        <v>454</v>
      </c>
      <c r="F370" s="116">
        <v>7.7262693156732898E-2</v>
      </c>
      <c r="G370" s="116">
        <v>0.12803532008830021</v>
      </c>
      <c r="H370" s="116">
        <v>9.4922737306843266E-2</v>
      </c>
      <c r="I370" s="117">
        <v>5.0772626931567331E-2</v>
      </c>
      <c r="J370" s="118">
        <f>VLOOKUP(Table1[[#This Row],[School LEA]],'[1]Statewide Report 2017-2018'!$1:$1048576,8,FALSE)</f>
        <v>0.55726900000000001</v>
      </c>
      <c r="K370" s="116">
        <v>0.66079295154185025</v>
      </c>
      <c r="L370" s="116">
        <v>0.13876651982378854</v>
      </c>
      <c r="M370" s="116">
        <v>2.2026431718061702E-3</v>
      </c>
      <c r="N370" s="119">
        <v>0.19823788546255505</v>
      </c>
      <c r="O370" s="116">
        <v>0.33920704845814975</v>
      </c>
      <c r="P370" s="146">
        <v>1</v>
      </c>
      <c r="Q370" s="160">
        <v>0</v>
      </c>
      <c r="R370" s="54">
        <v>403703</v>
      </c>
      <c r="S370" s="125">
        <v>403000</v>
      </c>
    </row>
    <row r="371" spans="1:19" s="39" customFormat="1" x14ac:dyDescent="0.25">
      <c r="A371" s="13">
        <v>362</v>
      </c>
      <c r="B371" s="95" t="s">
        <v>75</v>
      </c>
      <c r="C371" s="106" t="s">
        <v>1329</v>
      </c>
      <c r="D371" s="109" t="s">
        <v>1069</v>
      </c>
      <c r="E371" s="115">
        <v>358</v>
      </c>
      <c r="F371" s="116">
        <v>6.4245810055865923E-2</v>
      </c>
      <c r="G371" s="116">
        <v>0.11173184357541899</v>
      </c>
      <c r="H371" s="116">
        <v>0.14245810055865921</v>
      </c>
      <c r="I371" s="117">
        <v>5.027932960893855E-2</v>
      </c>
      <c r="J371" s="118">
        <f>VLOOKUP(Table1[[#This Row],[School LEA]],'[1]Statewide Report 2017-2018'!$1:$1048576,8,FALSE)</f>
        <v>0.68156399999999995</v>
      </c>
      <c r="K371" s="116">
        <v>0.65083798882681565</v>
      </c>
      <c r="L371" s="116">
        <v>0.15363128491620112</v>
      </c>
      <c r="M371" s="116">
        <v>2.7932960893854702E-3</v>
      </c>
      <c r="N371" s="119">
        <v>0.19273743016759776</v>
      </c>
      <c r="O371" s="116">
        <v>0.34916201117318435</v>
      </c>
      <c r="P371" s="146">
        <v>1</v>
      </c>
      <c r="Q371" s="160">
        <v>0</v>
      </c>
      <c r="R371" s="54">
        <v>403013</v>
      </c>
      <c r="S371" s="125">
        <v>403000</v>
      </c>
    </row>
    <row r="372" spans="1:19" s="39" customFormat="1" x14ac:dyDescent="0.25">
      <c r="A372" s="13">
        <v>363</v>
      </c>
      <c r="B372" s="95" t="s">
        <v>76</v>
      </c>
      <c r="C372" s="106" t="s">
        <v>1335</v>
      </c>
      <c r="D372" s="109" t="s">
        <v>1069</v>
      </c>
      <c r="E372" s="115">
        <v>342</v>
      </c>
      <c r="F372" s="116">
        <v>6.4327485380116955E-2</v>
      </c>
      <c r="G372" s="116">
        <v>0.14035087719298245</v>
      </c>
      <c r="H372" s="116">
        <v>0.13157894736842105</v>
      </c>
      <c r="I372" s="117">
        <v>6.1403508771929821E-2</v>
      </c>
      <c r="J372" s="118">
        <f>VLOOKUP(Table1[[#This Row],[School LEA]],'[1]Statewide Report 2017-2018'!$1:$1048576,8,FALSE)</f>
        <v>0.614035</v>
      </c>
      <c r="K372" s="116">
        <v>0.66374269005847952</v>
      </c>
      <c r="L372" s="116">
        <v>0.15497076023391812</v>
      </c>
      <c r="M372" s="116">
        <v>2.046783625730994E-2</v>
      </c>
      <c r="N372" s="119">
        <v>0.16081871345029239</v>
      </c>
      <c r="O372" s="116">
        <v>0.33625730994152048</v>
      </c>
      <c r="P372" s="146">
        <v>1</v>
      </c>
      <c r="Q372" s="160">
        <v>0</v>
      </c>
      <c r="R372" s="54">
        <v>403015</v>
      </c>
      <c r="S372" s="125">
        <v>403000</v>
      </c>
    </row>
    <row r="373" spans="1:19" s="39" customFormat="1" x14ac:dyDescent="0.25">
      <c r="A373" s="13">
        <v>364</v>
      </c>
      <c r="B373" s="95" t="s">
        <v>77</v>
      </c>
      <c r="C373" s="106" t="s">
        <v>1336</v>
      </c>
      <c r="D373" s="109" t="s">
        <v>1069</v>
      </c>
      <c r="E373" s="115">
        <v>308</v>
      </c>
      <c r="F373" s="116">
        <v>0</v>
      </c>
      <c r="G373" s="116">
        <v>0.12987012987012986</v>
      </c>
      <c r="H373" s="116">
        <v>7.792207792207792E-2</v>
      </c>
      <c r="I373" s="117">
        <v>5.5194805194805192E-2</v>
      </c>
      <c r="J373" s="118">
        <f>VLOOKUP(Table1[[#This Row],[School LEA]],'[1]Statewide Report 2017-2018'!$1:$1048576,8,FALSE)</f>
        <v>0.67207799999999995</v>
      </c>
      <c r="K373" s="116">
        <v>0.62012987012987009</v>
      </c>
      <c r="L373" s="116">
        <v>0.11688311688311688</v>
      </c>
      <c r="M373" s="116">
        <v>0</v>
      </c>
      <c r="N373" s="119">
        <v>0.26298701298701299</v>
      </c>
      <c r="O373" s="116">
        <v>0.37987012987012986</v>
      </c>
      <c r="P373" s="146">
        <v>1</v>
      </c>
      <c r="Q373" s="160">
        <v>0</v>
      </c>
      <c r="R373" s="54">
        <v>403016</v>
      </c>
      <c r="S373" s="125">
        <v>403000</v>
      </c>
    </row>
    <row r="374" spans="1:19" s="39" customFormat="1" x14ac:dyDescent="0.25">
      <c r="A374" s="13">
        <v>365</v>
      </c>
      <c r="B374" s="94" t="s">
        <v>360</v>
      </c>
      <c r="C374" s="106" t="s">
        <v>1338</v>
      </c>
      <c r="D374" s="109" t="s">
        <v>1134</v>
      </c>
      <c r="E374" s="115">
        <v>571</v>
      </c>
      <c r="F374" s="116">
        <v>8.4063047285464099E-2</v>
      </c>
      <c r="G374" s="116">
        <v>0.11208406304728546</v>
      </c>
      <c r="H374" s="116">
        <v>0.62872154115586687</v>
      </c>
      <c r="I374" s="117">
        <v>3.5026269702276699E-3</v>
      </c>
      <c r="J374" s="118">
        <f>VLOOKUP(Table1[[#This Row],[School LEA]],'[1]Statewide Report 2017-2018'!$1:$1048576,8,FALSE)</f>
        <v>0.880911</v>
      </c>
      <c r="K374" s="116">
        <v>0.16987740805604204</v>
      </c>
      <c r="L374" s="116">
        <v>0.6742556917688266</v>
      </c>
      <c r="M374" s="116">
        <v>2.276707530647986E-2</v>
      </c>
      <c r="N374" s="119">
        <v>0.13309982486865149</v>
      </c>
      <c r="O374" s="116">
        <v>0.83012259194395799</v>
      </c>
      <c r="P374" s="146">
        <v>1</v>
      </c>
      <c r="Q374" s="160">
        <v>0</v>
      </c>
      <c r="R374" s="54">
        <v>7207053</v>
      </c>
      <c r="S374" s="125">
        <v>7207000</v>
      </c>
    </row>
    <row r="375" spans="1:19" s="39" customFormat="1" x14ac:dyDescent="0.25">
      <c r="A375" s="13">
        <v>366</v>
      </c>
      <c r="B375" s="95" t="s">
        <v>366</v>
      </c>
      <c r="C375" s="106" t="s">
        <v>1353</v>
      </c>
      <c r="D375" s="109" t="s">
        <v>1134</v>
      </c>
      <c r="E375" s="115">
        <v>699</v>
      </c>
      <c r="F375" s="116">
        <v>8.2975679542203154E-2</v>
      </c>
      <c r="G375" s="116">
        <v>9.2989985693848351E-2</v>
      </c>
      <c r="H375" s="116">
        <v>0.62231759656652363</v>
      </c>
      <c r="I375" s="117">
        <v>8.58369098712446E-3</v>
      </c>
      <c r="J375" s="118">
        <f>VLOOKUP(Table1[[#This Row],[School LEA]],'[1]Statewide Report 2017-2018'!$1:$1048576,8,FALSE)</f>
        <v>0.86409199999999997</v>
      </c>
      <c r="K375" s="116">
        <v>0.11587982832618025</v>
      </c>
      <c r="L375" s="116">
        <v>0.65522174535050071</v>
      </c>
      <c r="M375" s="116">
        <v>1.573676680972818E-2</v>
      </c>
      <c r="N375" s="119">
        <v>0.21316165951359084</v>
      </c>
      <c r="O375" s="116">
        <v>0.88412017167381973</v>
      </c>
      <c r="P375" s="146">
        <v>1</v>
      </c>
      <c r="Q375" s="160">
        <v>0</v>
      </c>
      <c r="R375" s="54">
        <v>7207060</v>
      </c>
      <c r="S375" s="125">
        <v>7207000</v>
      </c>
    </row>
    <row r="376" spans="1:19" s="39" customFormat="1" x14ac:dyDescent="0.25">
      <c r="A376" s="13">
        <v>367</v>
      </c>
      <c r="B376" s="95" t="s">
        <v>320</v>
      </c>
      <c r="C376" s="106" t="s">
        <v>1363</v>
      </c>
      <c r="D376" s="109" t="s">
        <v>1129</v>
      </c>
      <c r="E376" s="115">
        <v>400</v>
      </c>
      <c r="F376" s="116">
        <v>0.11779448621553884</v>
      </c>
      <c r="G376" s="116">
        <v>0.16541353383458646</v>
      </c>
      <c r="H376" s="116">
        <v>3.7593984962406013E-2</v>
      </c>
      <c r="I376" s="117">
        <v>1.2531328320802001E-2</v>
      </c>
      <c r="J376" s="118">
        <f>VLOOKUP(Table1[[#This Row],[School LEA]],'[1]Statewide Report 2017-2018'!$1:$1048576,8,FALSE)</f>
        <v>0.39750000000000002</v>
      </c>
      <c r="K376" s="116">
        <v>0.8</v>
      </c>
      <c r="L376" s="116">
        <v>0.09</v>
      </c>
      <c r="M376" s="116">
        <v>2.75E-2</v>
      </c>
      <c r="N376" s="119">
        <v>8.2500000000000004E-2</v>
      </c>
      <c r="O376" s="116">
        <v>0.2</v>
      </c>
      <c r="P376" s="146">
        <v>1</v>
      </c>
      <c r="Q376" s="160">
        <v>0</v>
      </c>
      <c r="R376" s="54">
        <v>7202005</v>
      </c>
      <c r="S376" s="125">
        <v>7202000</v>
      </c>
    </row>
    <row r="377" spans="1:19" s="39" customFormat="1" x14ac:dyDescent="0.25">
      <c r="A377" s="13">
        <v>368</v>
      </c>
      <c r="B377" s="95" t="s">
        <v>750</v>
      </c>
      <c r="C377" s="106" t="s">
        <v>1338</v>
      </c>
      <c r="D377" s="109" t="s">
        <v>1237</v>
      </c>
      <c r="E377" s="115">
        <v>285</v>
      </c>
      <c r="F377" s="116">
        <v>0.17894736842105263</v>
      </c>
      <c r="G377" s="116">
        <v>6.6666666666666666E-2</v>
      </c>
      <c r="H377" s="116">
        <v>4.5614035087719301E-2</v>
      </c>
      <c r="I377" s="117">
        <v>7.0175438596491203E-3</v>
      </c>
      <c r="J377" s="118">
        <f>VLOOKUP(Table1[[#This Row],[School LEA]],'[1]Statewide Report 2017-2018'!$1:$1048576,8,FALSE)</f>
        <v>0.62456100000000003</v>
      </c>
      <c r="K377" s="116">
        <v>0.27368421052631581</v>
      </c>
      <c r="L377" s="116">
        <v>4.912280701754386E-2</v>
      </c>
      <c r="M377" s="116">
        <v>0.64210526315789473</v>
      </c>
      <c r="N377" s="119">
        <v>3.5087719298245612E-2</v>
      </c>
      <c r="O377" s="116">
        <v>0.72631578947368425</v>
      </c>
      <c r="P377" s="146">
        <v>3</v>
      </c>
      <c r="Q377" s="160">
        <v>0</v>
      </c>
      <c r="R377" s="54">
        <v>6001027</v>
      </c>
      <c r="S377" s="125">
        <v>6001000</v>
      </c>
    </row>
    <row r="378" spans="1:19" s="39" customFormat="1" x14ac:dyDescent="0.25">
      <c r="A378" s="13">
        <v>369</v>
      </c>
      <c r="B378" s="95" t="s">
        <v>1002</v>
      </c>
      <c r="C378" s="106" t="s">
        <v>1362</v>
      </c>
      <c r="D378" s="109" t="s">
        <v>1297</v>
      </c>
      <c r="E378" s="115">
        <v>77</v>
      </c>
      <c r="F378" s="116">
        <v>0.15584415584415584</v>
      </c>
      <c r="G378" s="116">
        <v>0.1038961038961039</v>
      </c>
      <c r="H378" s="116">
        <v>1.298701298701299E-2</v>
      </c>
      <c r="I378" s="117">
        <v>0</v>
      </c>
      <c r="J378" s="118">
        <f>VLOOKUP(Table1[[#This Row],[School LEA]],'[1]Statewide Report 2017-2018'!$1:$1048576,8,FALSE)</f>
        <v>0.63636400000000004</v>
      </c>
      <c r="K378" s="116">
        <v>0.88311688311688308</v>
      </c>
      <c r="L378" s="116">
        <v>6.4935064935064929E-2</v>
      </c>
      <c r="M378" s="116">
        <v>2.5974025974025979E-2</v>
      </c>
      <c r="N378" s="119">
        <v>2.5974025974025979E-2</v>
      </c>
      <c r="O378" s="116">
        <v>0.11688311688311688</v>
      </c>
      <c r="P378" s="146">
        <v>5</v>
      </c>
      <c r="Q378" s="160">
        <v>0</v>
      </c>
      <c r="R378" s="54">
        <v>101008</v>
      </c>
      <c r="S378" s="125">
        <v>101000</v>
      </c>
    </row>
    <row r="379" spans="1:19" s="39" customFormat="1" x14ac:dyDescent="0.25">
      <c r="A379" s="13">
        <v>370</v>
      </c>
      <c r="B379" s="95" t="s">
        <v>684</v>
      </c>
      <c r="C379" s="106" t="s">
        <v>1331</v>
      </c>
      <c r="D379" s="109" t="s">
        <v>1223</v>
      </c>
      <c r="E379" s="115">
        <v>383</v>
      </c>
      <c r="F379" s="116">
        <v>1.044386422976501E-2</v>
      </c>
      <c r="G379" s="116">
        <v>0.13577023498694518</v>
      </c>
      <c r="H379" s="116">
        <v>0</v>
      </c>
      <c r="I379" s="117">
        <v>7.8328981723237608E-3</v>
      </c>
      <c r="J379" s="118">
        <f>VLOOKUP(Table1[[#This Row],[School LEA]],'[1]Statewide Report 2017-2018'!$1:$1048576,8,FALSE)</f>
        <v>0.59791099999999997</v>
      </c>
      <c r="K379" s="116">
        <v>0.91383812010443866</v>
      </c>
      <c r="L379" s="116">
        <v>3.91644908616188E-2</v>
      </c>
      <c r="M379" s="116">
        <v>2.6109660574412498E-3</v>
      </c>
      <c r="N379" s="119">
        <v>4.4386422976501312E-2</v>
      </c>
      <c r="O379" s="116">
        <v>8.6161879895561358E-2</v>
      </c>
      <c r="P379" s="146">
        <v>3</v>
      </c>
      <c r="Q379" s="160">
        <v>0</v>
      </c>
      <c r="R379" s="54">
        <v>3002007</v>
      </c>
      <c r="S379" s="125">
        <v>3002000</v>
      </c>
    </row>
    <row r="380" spans="1:19" s="39" customFormat="1" x14ac:dyDescent="0.25">
      <c r="A380" s="13">
        <v>371</v>
      </c>
      <c r="B380" s="95" t="s">
        <v>685</v>
      </c>
      <c r="C380" s="106" t="s">
        <v>1330</v>
      </c>
      <c r="D380" s="109" t="s">
        <v>1223</v>
      </c>
      <c r="E380" s="115">
        <v>332</v>
      </c>
      <c r="F380" s="116">
        <v>0.11746987951807229</v>
      </c>
      <c r="G380" s="116">
        <v>0.11746987951807229</v>
      </c>
      <c r="H380" s="116">
        <v>0</v>
      </c>
      <c r="I380" s="117">
        <v>3.0120481927710802E-3</v>
      </c>
      <c r="J380" s="118">
        <f>VLOOKUP(Table1[[#This Row],[School LEA]],'[1]Statewide Report 2017-2018'!$1:$1048576,8,FALSE)</f>
        <v>0.40662700000000002</v>
      </c>
      <c r="K380" s="116">
        <v>0.93975903614457834</v>
      </c>
      <c r="L380" s="116">
        <v>2.1084337349397589E-2</v>
      </c>
      <c r="M380" s="116">
        <v>3.0120481927710802E-3</v>
      </c>
      <c r="N380" s="119">
        <v>3.614457831325301E-2</v>
      </c>
      <c r="O380" s="116">
        <v>6.0240963855421693E-2</v>
      </c>
      <c r="P380" s="146">
        <v>3</v>
      </c>
      <c r="Q380" s="160">
        <v>0</v>
      </c>
      <c r="R380" s="54">
        <v>3002009</v>
      </c>
      <c r="S380" s="125">
        <v>3002000</v>
      </c>
    </row>
    <row r="381" spans="1:19" s="39" customFormat="1" x14ac:dyDescent="0.25">
      <c r="A381" s="13">
        <v>372</v>
      </c>
      <c r="B381" s="95" t="s">
        <v>686</v>
      </c>
      <c r="C381" s="106" t="s">
        <v>1344</v>
      </c>
      <c r="D381" s="109" t="s">
        <v>1223</v>
      </c>
      <c r="E381" s="115">
        <v>333</v>
      </c>
      <c r="F381" s="116">
        <v>7.8078078078078081E-2</v>
      </c>
      <c r="G381" s="116">
        <v>0.12312312312312312</v>
      </c>
      <c r="H381" s="116">
        <v>0</v>
      </c>
      <c r="I381" s="117">
        <v>9.0090090090090107E-3</v>
      </c>
      <c r="J381" s="118">
        <f>VLOOKUP(Table1[[#This Row],[School LEA]],'[1]Statewide Report 2017-2018'!$1:$1048576,8,FALSE)</f>
        <v>0.55255299999999996</v>
      </c>
      <c r="K381" s="116">
        <v>0.91591591591591592</v>
      </c>
      <c r="L381" s="116">
        <v>3.3033033033033031E-2</v>
      </c>
      <c r="M381" s="116">
        <v>9.0090090090090107E-3</v>
      </c>
      <c r="N381" s="119">
        <v>4.2042042042042052E-2</v>
      </c>
      <c r="O381" s="116">
        <v>8.4084084084084076E-2</v>
      </c>
      <c r="P381" s="146">
        <v>3</v>
      </c>
      <c r="Q381" s="160">
        <v>0</v>
      </c>
      <c r="R381" s="54">
        <v>3002010</v>
      </c>
      <c r="S381" s="125">
        <v>3002000</v>
      </c>
    </row>
    <row r="382" spans="1:19" s="39" customFormat="1" x14ac:dyDescent="0.25">
      <c r="A382" s="13">
        <v>373</v>
      </c>
      <c r="B382" s="95" t="s">
        <v>80</v>
      </c>
      <c r="C382" s="106" t="s">
        <v>1337</v>
      </c>
      <c r="D382" s="109" t="s">
        <v>1070</v>
      </c>
      <c r="E382" s="115">
        <v>432</v>
      </c>
      <c r="F382" s="116">
        <v>0</v>
      </c>
      <c r="G382" s="116">
        <v>0.14583333333333334</v>
      </c>
      <c r="H382" s="116">
        <v>5.3240740740740741E-2</v>
      </c>
      <c r="I382" s="117">
        <v>9.2592592592592605E-3</v>
      </c>
      <c r="J382" s="118">
        <f>VLOOKUP(Table1[[#This Row],[School LEA]],'[1]Statewide Report 2017-2018'!$1:$1048576,8,FALSE)</f>
        <v>0.51388900000000004</v>
      </c>
      <c r="K382" s="116">
        <v>0.85648148148148151</v>
      </c>
      <c r="L382" s="116">
        <v>5.7870370370370371E-2</v>
      </c>
      <c r="M382" s="116">
        <v>0</v>
      </c>
      <c r="N382" s="119">
        <v>8.5648148148148154E-2</v>
      </c>
      <c r="O382" s="116">
        <v>0.14351851851851852</v>
      </c>
      <c r="P382" s="146">
        <v>1</v>
      </c>
      <c r="Q382" s="160">
        <v>0</v>
      </c>
      <c r="R382" s="54">
        <v>404023</v>
      </c>
      <c r="S382" s="125">
        <v>404000</v>
      </c>
    </row>
    <row r="383" spans="1:19" s="39" customFormat="1" x14ac:dyDescent="0.25">
      <c r="A383" s="13">
        <v>374</v>
      </c>
      <c r="B383" s="95" t="s">
        <v>780</v>
      </c>
      <c r="C383" s="106" t="s">
        <v>1362</v>
      </c>
      <c r="D383" s="109" t="s">
        <v>1238</v>
      </c>
      <c r="E383" s="115">
        <v>309</v>
      </c>
      <c r="F383" s="116">
        <v>9.0614886731391592E-2</v>
      </c>
      <c r="G383" s="116">
        <v>0.1553398058252427</v>
      </c>
      <c r="H383" s="116">
        <v>3.2362459546925557E-2</v>
      </c>
      <c r="I383" s="117">
        <v>3.2362459546925598E-3</v>
      </c>
      <c r="J383" s="118">
        <f>VLOOKUP(Table1[[#This Row],[School LEA]],'[1]Statewide Report 2017-2018'!$1:$1048576,8,FALSE)</f>
        <v>0.98058299999999998</v>
      </c>
      <c r="K383" s="116">
        <v>7.4433656957928807E-2</v>
      </c>
      <c r="L383" s="116">
        <v>6.4724919093851127E-2</v>
      </c>
      <c r="M383" s="116">
        <v>0.83171521035598706</v>
      </c>
      <c r="N383" s="119">
        <v>2.9126213592233011E-2</v>
      </c>
      <c r="O383" s="116">
        <v>0.92556634304207119</v>
      </c>
      <c r="P383" s="146">
        <v>3</v>
      </c>
      <c r="Q383" s="160">
        <v>0</v>
      </c>
      <c r="R383" s="54">
        <v>6002056</v>
      </c>
      <c r="S383" s="125">
        <v>6002000</v>
      </c>
    </row>
    <row r="384" spans="1:19" s="39" customFormat="1" x14ac:dyDescent="0.25">
      <c r="A384" s="13">
        <v>375</v>
      </c>
      <c r="B384" s="95" t="s">
        <v>534</v>
      </c>
      <c r="C384" s="106" t="s">
        <v>1323</v>
      </c>
      <c r="D384" s="109" t="s">
        <v>1183</v>
      </c>
      <c r="E384" s="115">
        <v>721</v>
      </c>
      <c r="F384" s="116">
        <v>7.4895977808599162E-2</v>
      </c>
      <c r="G384" s="116">
        <v>0.12482662968099861</v>
      </c>
      <c r="H384" s="116">
        <v>9.7087378640776708E-3</v>
      </c>
      <c r="I384" s="117">
        <v>4.1608876560332896E-3</v>
      </c>
      <c r="J384" s="118">
        <f>VLOOKUP(Table1[[#This Row],[School LEA]],'[1]Statewide Report 2017-2018'!$1:$1048576,8,FALSE)</f>
        <v>0.73925099999999999</v>
      </c>
      <c r="K384" s="116">
        <v>0.6588072122052705</v>
      </c>
      <c r="L384" s="116">
        <v>6.7961165048543687E-2</v>
      </c>
      <c r="M384" s="116">
        <v>0.22191400832177532</v>
      </c>
      <c r="N384" s="119">
        <v>5.1317614424410539E-2</v>
      </c>
      <c r="O384" s="116">
        <v>0.3411927877947295</v>
      </c>
      <c r="P384" s="146">
        <v>2</v>
      </c>
      <c r="Q384" s="160">
        <v>0</v>
      </c>
      <c r="R384" s="54">
        <v>4708028</v>
      </c>
      <c r="S384" s="125">
        <v>4708000</v>
      </c>
    </row>
    <row r="385" spans="1:19" s="39" customFormat="1" x14ac:dyDescent="0.25">
      <c r="A385" s="13">
        <v>376</v>
      </c>
      <c r="B385" s="95" t="s">
        <v>535</v>
      </c>
      <c r="C385" s="106" t="s">
        <v>1324</v>
      </c>
      <c r="D385" s="109" t="s">
        <v>1183</v>
      </c>
      <c r="E385" s="115">
        <v>606</v>
      </c>
      <c r="F385" s="116">
        <v>5.6198347107438019E-2</v>
      </c>
      <c r="G385" s="116">
        <v>0.13553719008264462</v>
      </c>
      <c r="H385" s="116">
        <v>3.3057851239669399E-3</v>
      </c>
      <c r="I385" s="117">
        <v>0</v>
      </c>
      <c r="J385" s="118">
        <f>VLOOKUP(Table1[[#This Row],[School LEA]],'[1]Statewide Report 2017-2018'!$1:$1048576,8,FALSE)</f>
        <v>0.73432299999999995</v>
      </c>
      <c r="K385" s="116">
        <v>0.66666666666666663</v>
      </c>
      <c r="L385" s="116">
        <v>5.9405940594059403E-2</v>
      </c>
      <c r="M385" s="116">
        <v>0.24917491749174916</v>
      </c>
      <c r="N385" s="119">
        <v>2.475247524752475E-2</v>
      </c>
      <c r="O385" s="116">
        <v>0.33333333333333331</v>
      </c>
      <c r="P385" s="146">
        <v>2</v>
      </c>
      <c r="Q385" s="160">
        <v>0</v>
      </c>
      <c r="R385" s="54">
        <v>4708031</v>
      </c>
      <c r="S385" s="125">
        <v>4708000</v>
      </c>
    </row>
    <row r="386" spans="1:19" s="39" customFormat="1" x14ac:dyDescent="0.25">
      <c r="A386" s="13">
        <v>377</v>
      </c>
      <c r="B386" s="95" t="s">
        <v>886</v>
      </c>
      <c r="C386" s="106" t="s">
        <v>1335</v>
      </c>
      <c r="D386" s="109" t="s">
        <v>1260</v>
      </c>
      <c r="E386" s="115">
        <v>425</v>
      </c>
      <c r="F386" s="116">
        <v>0.15058823529411763</v>
      </c>
      <c r="G386" s="116">
        <v>0.12941176470588237</v>
      </c>
      <c r="H386" s="116">
        <v>1.8823529411764701E-2</v>
      </c>
      <c r="I386" s="117">
        <v>1.8823529411764701E-2</v>
      </c>
      <c r="J386" s="118">
        <f>VLOOKUP(Table1[[#This Row],[School LEA]],'[1]Statewide Report 2017-2018'!$1:$1048576,8,FALSE)</f>
        <v>0.52235299999999996</v>
      </c>
      <c r="K386" s="116">
        <v>0.5388235294117647</v>
      </c>
      <c r="L386" s="116">
        <v>8.9411764705882357E-2</v>
      </c>
      <c r="M386" s="116">
        <v>0.33411764705882352</v>
      </c>
      <c r="N386" s="119">
        <v>3.7647058823529408E-2</v>
      </c>
      <c r="O386" s="116">
        <v>0.4611764705882353</v>
      </c>
      <c r="P386" s="146">
        <v>4</v>
      </c>
      <c r="Q386" s="160">
        <v>0</v>
      </c>
      <c r="R386" s="54">
        <v>1002009</v>
      </c>
      <c r="S386" s="125">
        <v>1002000</v>
      </c>
    </row>
    <row r="387" spans="1:19" s="39" customFormat="1" x14ac:dyDescent="0.25">
      <c r="A387" s="13">
        <v>378</v>
      </c>
      <c r="B387" s="95" t="s">
        <v>90</v>
      </c>
      <c r="C387" s="106" t="s">
        <v>1338</v>
      </c>
      <c r="D387" s="109" t="s">
        <v>1071</v>
      </c>
      <c r="E387" s="115">
        <v>444</v>
      </c>
      <c r="F387" s="116">
        <v>2.7027027027027029E-2</v>
      </c>
      <c r="G387" s="116">
        <v>0.11936936936936937</v>
      </c>
      <c r="H387" s="116">
        <v>0.46846846846846846</v>
      </c>
      <c r="I387" s="117">
        <v>6.7567567567567597E-3</v>
      </c>
      <c r="J387" s="118">
        <f>VLOOKUP(Table1[[#This Row],[School LEA]],'[1]Statewide Report 2017-2018'!$1:$1048576,8,FALSE)</f>
        <v>0.84684700000000002</v>
      </c>
      <c r="K387" s="116">
        <v>0.34009009009009011</v>
      </c>
      <c r="L387" s="116">
        <v>0.58333333333333337</v>
      </c>
      <c r="M387" s="116">
        <v>9.0090090090090107E-3</v>
      </c>
      <c r="N387" s="119">
        <v>6.7567567567567571E-2</v>
      </c>
      <c r="O387" s="116">
        <v>0.65990990990990994</v>
      </c>
      <c r="P387" s="146">
        <v>1</v>
      </c>
      <c r="Q387" s="160">
        <v>0</v>
      </c>
      <c r="R387" s="54">
        <v>405040</v>
      </c>
      <c r="S387" s="125">
        <v>405000</v>
      </c>
    </row>
    <row r="388" spans="1:19" s="39" customFormat="1" x14ac:dyDescent="0.25">
      <c r="A388" s="13">
        <v>379</v>
      </c>
      <c r="B388" s="95" t="s">
        <v>79</v>
      </c>
      <c r="C388" s="106" t="s">
        <v>1330</v>
      </c>
      <c r="D388" s="109" t="s">
        <v>1070</v>
      </c>
      <c r="E388" s="115">
        <v>597</v>
      </c>
      <c r="F388" s="116">
        <v>5.0251256281407038E-2</v>
      </c>
      <c r="G388" s="116">
        <v>0.12730318257956449</v>
      </c>
      <c r="H388" s="116">
        <v>4.5226130653266333E-2</v>
      </c>
      <c r="I388" s="117">
        <v>0</v>
      </c>
      <c r="J388" s="118">
        <f>VLOOKUP(Table1[[#This Row],[School LEA]],'[1]Statewide Report 2017-2018'!$1:$1048576,8,FALSE)</f>
        <v>0.37018400000000001</v>
      </c>
      <c r="K388" s="116">
        <v>0.85594639865996647</v>
      </c>
      <c r="L388" s="116">
        <v>7.3701842546063656E-2</v>
      </c>
      <c r="M388" s="116">
        <v>1.1725293132328309E-2</v>
      </c>
      <c r="N388" s="119">
        <v>5.8626465661641543E-2</v>
      </c>
      <c r="O388" s="116">
        <v>0.1440536013400335</v>
      </c>
      <c r="P388" s="146">
        <v>1</v>
      </c>
      <c r="Q388" s="160">
        <v>0</v>
      </c>
      <c r="R388" s="54">
        <v>404022</v>
      </c>
      <c r="S388" s="125">
        <v>404000</v>
      </c>
    </row>
    <row r="389" spans="1:19" s="39" customFormat="1" x14ac:dyDescent="0.25">
      <c r="A389" s="13">
        <v>380</v>
      </c>
      <c r="B389" s="95" t="s">
        <v>81</v>
      </c>
      <c r="C389" s="106" t="s">
        <v>1335</v>
      </c>
      <c r="D389" s="109" t="s">
        <v>1070</v>
      </c>
      <c r="E389" s="115">
        <v>449</v>
      </c>
      <c r="F389" s="116">
        <v>7.7951002227171495E-2</v>
      </c>
      <c r="G389" s="116">
        <v>0.13808463251670378</v>
      </c>
      <c r="H389" s="116">
        <v>3.5634743875278402E-2</v>
      </c>
      <c r="I389" s="117">
        <v>4.4543429844098002E-3</v>
      </c>
      <c r="J389" s="118">
        <f>VLOOKUP(Table1[[#This Row],[School LEA]],'[1]Statewide Report 2017-2018'!$1:$1048576,8,FALSE)</f>
        <v>0.47661500000000001</v>
      </c>
      <c r="K389" s="116">
        <v>0.84409799554565701</v>
      </c>
      <c r="L389" s="116">
        <v>7.5723830734966593E-2</v>
      </c>
      <c r="M389" s="116">
        <v>4.4543429844098002E-3</v>
      </c>
      <c r="N389" s="119">
        <v>7.5723830734966593E-2</v>
      </c>
      <c r="O389" s="116">
        <v>0.15590200445434299</v>
      </c>
      <c r="P389" s="146">
        <v>1</v>
      </c>
      <c r="Q389" s="160">
        <v>0</v>
      </c>
      <c r="R389" s="54">
        <v>404024</v>
      </c>
      <c r="S389" s="125">
        <v>404000</v>
      </c>
    </row>
    <row r="390" spans="1:19" s="39" customFormat="1" x14ac:dyDescent="0.25">
      <c r="A390" s="13">
        <v>381</v>
      </c>
      <c r="B390" s="95" t="s">
        <v>82</v>
      </c>
      <c r="C390" s="106" t="s">
        <v>1329</v>
      </c>
      <c r="D390" s="109" t="s">
        <v>1070</v>
      </c>
      <c r="E390" s="115">
        <v>431</v>
      </c>
      <c r="F390" s="116">
        <v>5.336426914153132E-2</v>
      </c>
      <c r="G390" s="116">
        <v>0.12296983758700696</v>
      </c>
      <c r="H390" s="116">
        <v>7.1925754060324823E-2</v>
      </c>
      <c r="I390" s="117">
        <v>0</v>
      </c>
      <c r="J390" s="118">
        <f>VLOOKUP(Table1[[#This Row],[School LEA]],'[1]Statewide Report 2017-2018'!$1:$1048576,8,FALSE)</f>
        <v>0.49884000000000001</v>
      </c>
      <c r="K390" s="116">
        <v>0.82598607888631093</v>
      </c>
      <c r="L390" s="116">
        <v>9.0487238979118326E-2</v>
      </c>
      <c r="M390" s="116">
        <v>4.64037122969838E-3</v>
      </c>
      <c r="N390" s="119">
        <v>7.8886310904872387E-2</v>
      </c>
      <c r="O390" s="116">
        <v>0.17401392111368907</v>
      </c>
      <c r="P390" s="146">
        <v>1</v>
      </c>
      <c r="Q390" s="160">
        <v>0</v>
      </c>
      <c r="R390" s="54">
        <v>404025</v>
      </c>
      <c r="S390" s="125">
        <v>404000</v>
      </c>
    </row>
    <row r="391" spans="1:19" s="39" customFormat="1" x14ac:dyDescent="0.25">
      <c r="A391" s="13">
        <v>382</v>
      </c>
      <c r="B391" s="95" t="s">
        <v>146</v>
      </c>
      <c r="C391" s="106" t="s">
        <v>1345</v>
      </c>
      <c r="D391" s="109" t="s">
        <v>1086</v>
      </c>
      <c r="E391" s="115">
        <v>402</v>
      </c>
      <c r="F391" s="116">
        <v>0</v>
      </c>
      <c r="G391" s="116">
        <v>0.15174129353233831</v>
      </c>
      <c r="H391" s="116">
        <v>0.43532338308457713</v>
      </c>
      <c r="I391" s="117">
        <v>5.721393034825871E-2</v>
      </c>
      <c r="J391" s="118">
        <f>VLOOKUP(Table1[[#This Row],[School LEA]],'[1]Statewide Report 2017-2018'!$1:$1048576,8,FALSE)</f>
        <v>0.84577100000000005</v>
      </c>
      <c r="K391" s="116">
        <v>0.45522388059701491</v>
      </c>
      <c r="L391" s="116">
        <v>0.44278606965174128</v>
      </c>
      <c r="M391" s="116">
        <v>1.7412935323383089E-2</v>
      </c>
      <c r="N391" s="119">
        <v>8.45771144278607E-2</v>
      </c>
      <c r="O391" s="116">
        <v>0.54477611940298509</v>
      </c>
      <c r="P391" s="146">
        <v>1</v>
      </c>
      <c r="Q391" s="160">
        <v>0</v>
      </c>
      <c r="R391" s="54">
        <v>803011</v>
      </c>
      <c r="S391" s="125">
        <v>803000</v>
      </c>
    </row>
    <row r="392" spans="1:19" s="39" customFormat="1" x14ac:dyDescent="0.25">
      <c r="A392" s="13">
        <v>383</v>
      </c>
      <c r="B392" s="95" t="s">
        <v>147</v>
      </c>
      <c r="C392" s="106" t="s">
        <v>1330</v>
      </c>
      <c r="D392" s="109" t="s">
        <v>1086</v>
      </c>
      <c r="E392" s="115">
        <v>387</v>
      </c>
      <c r="F392" s="116">
        <v>0.10852713178294573</v>
      </c>
      <c r="G392" s="116">
        <v>0.10077519379844961</v>
      </c>
      <c r="H392" s="116">
        <v>0.29457364341085274</v>
      </c>
      <c r="I392" s="117">
        <v>2.0671834625322998E-2</v>
      </c>
      <c r="J392" s="118">
        <f>VLOOKUP(Table1[[#This Row],[School LEA]],'[1]Statewide Report 2017-2018'!$1:$1048576,8,FALSE)</f>
        <v>0.73901799999999995</v>
      </c>
      <c r="K392" s="116">
        <v>0.50129198966408273</v>
      </c>
      <c r="L392" s="116">
        <v>0.45219638242894056</v>
      </c>
      <c r="M392" s="116">
        <v>2.58397932816537E-3</v>
      </c>
      <c r="N392" s="119">
        <v>4.3927648578811367E-2</v>
      </c>
      <c r="O392" s="116">
        <v>0.49870801033591727</v>
      </c>
      <c r="P392" s="146">
        <v>1</v>
      </c>
      <c r="Q392" s="160">
        <v>0</v>
      </c>
      <c r="R392" s="54">
        <v>803012</v>
      </c>
      <c r="S392" s="125">
        <v>803000</v>
      </c>
    </row>
    <row r="393" spans="1:19" s="39" customFormat="1" x14ac:dyDescent="0.25">
      <c r="A393" s="13">
        <v>384</v>
      </c>
      <c r="B393" s="95" t="s">
        <v>148</v>
      </c>
      <c r="C393" s="106" t="s">
        <v>1346</v>
      </c>
      <c r="D393" s="109" t="s">
        <v>1086</v>
      </c>
      <c r="E393" s="115">
        <v>510</v>
      </c>
      <c r="F393" s="116">
        <v>8.6274509803921567E-2</v>
      </c>
      <c r="G393" s="116">
        <v>0.13333333333333333</v>
      </c>
      <c r="H393" s="116">
        <v>0.3411764705882353</v>
      </c>
      <c r="I393" s="117">
        <v>4.7058823529411757E-2</v>
      </c>
      <c r="J393" s="118">
        <f>VLOOKUP(Table1[[#This Row],[School LEA]],'[1]Statewide Report 2017-2018'!$1:$1048576,8,FALSE)</f>
        <v>0.83333299999999999</v>
      </c>
      <c r="K393" s="116">
        <v>0.46862745098039216</v>
      </c>
      <c r="L393" s="116">
        <v>0.4568627450980392</v>
      </c>
      <c r="M393" s="116">
        <v>1.9607843137254902E-3</v>
      </c>
      <c r="N393" s="119">
        <v>7.2549019607843143E-2</v>
      </c>
      <c r="O393" s="116">
        <v>0.53137254901960784</v>
      </c>
      <c r="P393" s="146">
        <v>1</v>
      </c>
      <c r="Q393" s="160">
        <v>0</v>
      </c>
      <c r="R393" s="54">
        <v>803013</v>
      </c>
      <c r="S393" s="125">
        <v>803000</v>
      </c>
    </row>
    <row r="394" spans="1:19" s="39" customFormat="1" x14ac:dyDescent="0.25">
      <c r="A394" s="13">
        <v>385</v>
      </c>
      <c r="B394" s="95" t="s">
        <v>626</v>
      </c>
      <c r="C394" s="106" t="s">
        <v>1338</v>
      </c>
      <c r="D394" s="109" t="s">
        <v>1208</v>
      </c>
      <c r="E394" s="115">
        <v>406</v>
      </c>
      <c r="F394" s="116">
        <v>6.4039408866995079E-2</v>
      </c>
      <c r="G394" s="116">
        <v>0.14039408866995073</v>
      </c>
      <c r="H394" s="116">
        <v>1.231527093596059E-2</v>
      </c>
      <c r="I394" s="117">
        <v>4.92610837438424E-3</v>
      </c>
      <c r="J394" s="118">
        <f>VLOOKUP(Table1[[#This Row],[School LEA]],'[1]Statewide Report 2017-2018'!$1:$1048576,8,FALSE)</f>
        <v>0.51724099999999995</v>
      </c>
      <c r="K394" s="116">
        <v>0.90394088669950734</v>
      </c>
      <c r="L394" s="116">
        <v>2.9556650246305421E-2</v>
      </c>
      <c r="M394" s="116">
        <v>4.1871921182266007E-2</v>
      </c>
      <c r="N394" s="119">
        <v>2.463054187192118E-2</v>
      </c>
      <c r="O394" s="116">
        <v>9.6059113300492605E-2</v>
      </c>
      <c r="P394" s="146">
        <v>3</v>
      </c>
      <c r="Q394" s="160">
        <v>0</v>
      </c>
      <c r="R394" s="54">
        <v>2303016</v>
      </c>
      <c r="S394" s="125">
        <v>2303000</v>
      </c>
    </row>
    <row r="395" spans="1:19" s="39" customFormat="1" x14ac:dyDescent="0.25">
      <c r="A395" s="13">
        <v>386</v>
      </c>
      <c r="B395" s="95" t="s">
        <v>627</v>
      </c>
      <c r="C395" s="106" t="s">
        <v>1350</v>
      </c>
      <c r="D395" s="109" t="s">
        <v>1208</v>
      </c>
      <c r="E395" s="115">
        <v>790</v>
      </c>
      <c r="F395" s="116">
        <v>0.16075949367088607</v>
      </c>
      <c r="G395" s="116">
        <v>7.0886075949367092E-2</v>
      </c>
      <c r="H395" s="116">
        <v>1.0126582278481009E-2</v>
      </c>
      <c r="I395" s="117">
        <v>1.392405063291139E-2</v>
      </c>
      <c r="J395" s="118">
        <f>VLOOKUP(Table1[[#This Row],[School LEA]],'[1]Statewide Report 2017-2018'!$1:$1048576,8,FALSE)</f>
        <v>0.3</v>
      </c>
      <c r="K395" s="116">
        <v>0.92911392405063287</v>
      </c>
      <c r="L395" s="116">
        <v>3.9240506329113932E-2</v>
      </c>
      <c r="M395" s="116">
        <v>1.1392405063291139E-2</v>
      </c>
      <c r="N395" s="119">
        <v>2.0253164556962029E-2</v>
      </c>
      <c r="O395" s="116">
        <v>7.0886075949367092E-2</v>
      </c>
      <c r="P395" s="146">
        <v>3</v>
      </c>
      <c r="Q395" s="160">
        <v>0</v>
      </c>
      <c r="R395" s="54">
        <v>2303017</v>
      </c>
      <c r="S395" s="125">
        <v>2303000</v>
      </c>
    </row>
    <row r="396" spans="1:19" s="39" customFormat="1" x14ac:dyDescent="0.25">
      <c r="A396" s="13">
        <v>387</v>
      </c>
      <c r="B396" s="94" t="s">
        <v>630</v>
      </c>
      <c r="C396" s="106" t="s">
        <v>1353</v>
      </c>
      <c r="D396" s="109" t="s">
        <v>1208</v>
      </c>
      <c r="E396" s="115">
        <v>563</v>
      </c>
      <c r="F396" s="116">
        <v>0.1669626998223801</v>
      </c>
      <c r="G396" s="116">
        <v>9.5914742451154528E-2</v>
      </c>
      <c r="H396" s="116">
        <v>8.8809946714032001E-3</v>
      </c>
      <c r="I396" s="117">
        <v>1.065719360568384E-2</v>
      </c>
      <c r="J396" s="118">
        <f>VLOOKUP(Table1[[#This Row],[School LEA]],'[1]Statewide Report 2017-2018'!$1:$1048576,8,FALSE)</f>
        <v>0.34991100000000003</v>
      </c>
      <c r="K396" s="116">
        <v>0.93605683836589693</v>
      </c>
      <c r="L396" s="116">
        <v>3.3747779751332148E-2</v>
      </c>
      <c r="M396" s="116">
        <v>1.4209591474245119E-2</v>
      </c>
      <c r="N396" s="119">
        <v>1.5985790408525762E-2</v>
      </c>
      <c r="O396" s="116">
        <v>6.3943161634103018E-2</v>
      </c>
      <c r="P396" s="146">
        <v>3</v>
      </c>
      <c r="Q396" s="160">
        <v>0</v>
      </c>
      <c r="R396" s="54">
        <v>2303020</v>
      </c>
      <c r="S396" s="125">
        <v>2303000</v>
      </c>
    </row>
    <row r="397" spans="1:19" s="39" customFormat="1" x14ac:dyDescent="0.25">
      <c r="A397" s="13">
        <v>388</v>
      </c>
      <c r="B397" s="95" t="s">
        <v>628</v>
      </c>
      <c r="C397" s="106" t="s">
        <v>1326</v>
      </c>
      <c r="D397" s="109" t="s">
        <v>1208</v>
      </c>
      <c r="E397" s="115">
        <v>543</v>
      </c>
      <c r="F397" s="116">
        <v>0.1694290976058932</v>
      </c>
      <c r="G397" s="116">
        <v>0.10681399631675875</v>
      </c>
      <c r="H397" s="116">
        <v>1.289134438305709E-2</v>
      </c>
      <c r="I397" s="117">
        <v>7.3664825046040501E-3</v>
      </c>
      <c r="J397" s="118">
        <f>VLOOKUP(Table1[[#This Row],[School LEA]],'[1]Statewide Report 2017-2018'!$1:$1048576,8,FALSE)</f>
        <v>0.41068100000000002</v>
      </c>
      <c r="K397" s="116">
        <v>0.93001841620626147</v>
      </c>
      <c r="L397" s="116">
        <v>2.7624309392265189E-2</v>
      </c>
      <c r="M397" s="116">
        <v>1.289134438305709E-2</v>
      </c>
      <c r="N397" s="119">
        <v>2.9465930018416211E-2</v>
      </c>
      <c r="O397" s="116">
        <v>6.9981583793738492E-2</v>
      </c>
      <c r="P397" s="146">
        <v>3</v>
      </c>
      <c r="Q397" s="160">
        <v>0</v>
      </c>
      <c r="R397" s="54">
        <v>2303018</v>
      </c>
      <c r="S397" s="125">
        <v>2303000</v>
      </c>
    </row>
    <row r="398" spans="1:19" s="39" customFormat="1" x14ac:dyDescent="0.25">
      <c r="A398" s="13">
        <v>389</v>
      </c>
      <c r="B398" s="95" t="s">
        <v>632</v>
      </c>
      <c r="C398" s="106" t="s">
        <v>1338</v>
      </c>
      <c r="D398" s="109" t="s">
        <v>1208</v>
      </c>
      <c r="E398" s="115">
        <v>422</v>
      </c>
      <c r="F398" s="116">
        <v>7.582938388625593E-2</v>
      </c>
      <c r="G398" s="116">
        <v>0.11611374407582939</v>
      </c>
      <c r="H398" s="116">
        <v>2.3696682464455E-3</v>
      </c>
      <c r="I398" s="117">
        <v>2.3696682464455E-3</v>
      </c>
      <c r="J398" s="118">
        <f>VLOOKUP(Table1[[#This Row],[School LEA]],'[1]Statewide Report 2017-2018'!$1:$1048576,8,FALSE)</f>
        <v>0.40758299999999997</v>
      </c>
      <c r="K398" s="116">
        <v>0.95023696682464454</v>
      </c>
      <c r="L398" s="116">
        <v>3.3175355450236969E-2</v>
      </c>
      <c r="M398" s="116">
        <v>4.739336492891E-3</v>
      </c>
      <c r="N398" s="119">
        <v>1.1848341232227491E-2</v>
      </c>
      <c r="O398" s="116">
        <v>4.9763033175355451E-2</v>
      </c>
      <c r="P398" s="146">
        <v>3</v>
      </c>
      <c r="Q398" s="160">
        <v>0</v>
      </c>
      <c r="R398" s="54">
        <v>2303023</v>
      </c>
      <c r="S398" s="125">
        <v>2303000</v>
      </c>
    </row>
    <row r="399" spans="1:19" s="39" customFormat="1" x14ac:dyDescent="0.25">
      <c r="A399" s="13">
        <v>390</v>
      </c>
      <c r="B399" s="95" t="s">
        <v>629</v>
      </c>
      <c r="C399" s="106" t="s">
        <v>1338</v>
      </c>
      <c r="D399" s="109" t="s">
        <v>1208</v>
      </c>
      <c r="E399" s="115">
        <v>424</v>
      </c>
      <c r="F399" s="116">
        <v>7.0754716981132074E-2</v>
      </c>
      <c r="G399" s="116">
        <v>0.11084905660377359</v>
      </c>
      <c r="H399" s="116">
        <v>1.6509433962264151E-2</v>
      </c>
      <c r="I399" s="117">
        <v>4.7169811320754698E-3</v>
      </c>
      <c r="J399" s="118">
        <f>VLOOKUP(Table1[[#This Row],[School LEA]],'[1]Statewide Report 2017-2018'!$1:$1048576,8,FALSE)</f>
        <v>0.44575500000000001</v>
      </c>
      <c r="K399" s="116">
        <v>0.90801886792452835</v>
      </c>
      <c r="L399" s="116">
        <v>4.0094339622641507E-2</v>
      </c>
      <c r="M399" s="116">
        <v>2.358490566037736E-2</v>
      </c>
      <c r="N399" s="119">
        <v>2.8301886792452831E-2</v>
      </c>
      <c r="O399" s="116">
        <v>9.1981132075471705E-2</v>
      </c>
      <c r="P399" s="146">
        <v>3</v>
      </c>
      <c r="Q399" s="160">
        <v>0</v>
      </c>
      <c r="R399" s="54">
        <v>2303019</v>
      </c>
      <c r="S399" s="125">
        <v>2303000</v>
      </c>
    </row>
    <row r="400" spans="1:19" s="39" customFormat="1" x14ac:dyDescent="0.25">
      <c r="A400" s="13">
        <v>391</v>
      </c>
      <c r="B400" s="94" t="s">
        <v>631</v>
      </c>
      <c r="C400" s="106" t="s">
        <v>1338</v>
      </c>
      <c r="D400" s="109" t="s">
        <v>1208</v>
      </c>
      <c r="E400" s="115">
        <v>393</v>
      </c>
      <c r="F400" s="116">
        <v>7.8880407124681931E-2</v>
      </c>
      <c r="G400" s="116">
        <v>0.11704834605597965</v>
      </c>
      <c r="H400" s="116">
        <v>1.017811704834606E-2</v>
      </c>
      <c r="I400" s="117">
        <v>3.053435114503817E-2</v>
      </c>
      <c r="J400" s="118">
        <f>VLOOKUP(Table1[[#This Row],[School LEA]],'[1]Statewide Report 2017-2018'!$1:$1048576,8,FALSE)</f>
        <v>0.43002499999999999</v>
      </c>
      <c r="K400" s="116">
        <v>0.89058524173027986</v>
      </c>
      <c r="L400" s="116">
        <v>4.8346055979643768E-2</v>
      </c>
      <c r="M400" s="116">
        <v>2.2900763358778629E-2</v>
      </c>
      <c r="N400" s="119">
        <v>3.8167938931297711E-2</v>
      </c>
      <c r="O400" s="116">
        <v>0.10941475826972011</v>
      </c>
      <c r="P400" s="146">
        <v>3</v>
      </c>
      <c r="Q400" s="160">
        <v>0</v>
      </c>
      <c r="R400" s="54">
        <v>2303021</v>
      </c>
      <c r="S400" s="125">
        <v>2303000</v>
      </c>
    </row>
    <row r="401" spans="1:19" s="39" customFormat="1" x14ac:dyDescent="0.25">
      <c r="A401" s="13">
        <v>392</v>
      </c>
      <c r="B401" s="94" t="s">
        <v>478</v>
      </c>
      <c r="C401" s="106" t="s">
        <v>1347</v>
      </c>
      <c r="D401" s="109" t="s">
        <v>1164</v>
      </c>
      <c r="E401" s="115">
        <v>550</v>
      </c>
      <c r="F401" s="116">
        <v>4.2435424354243537E-2</v>
      </c>
      <c r="G401" s="116">
        <v>0.16420664206642066</v>
      </c>
      <c r="H401" s="116">
        <v>2.3985239852398529E-2</v>
      </c>
      <c r="I401" s="117">
        <v>3.6900369003690001E-3</v>
      </c>
      <c r="J401" s="118">
        <f>VLOOKUP(Table1[[#This Row],[School LEA]],'[1]Statewide Report 2017-2018'!$1:$1048576,8,FALSE)</f>
        <v>0.53454500000000005</v>
      </c>
      <c r="K401" s="116">
        <v>0.91272727272727272</v>
      </c>
      <c r="L401" s="116">
        <v>3.6363636363636362E-2</v>
      </c>
      <c r="M401" s="116">
        <v>2.7272727272727271E-2</v>
      </c>
      <c r="N401" s="119">
        <v>2.3636363636363639E-2</v>
      </c>
      <c r="O401" s="116">
        <v>8.7272727272727266E-2</v>
      </c>
      <c r="P401" s="146">
        <v>2</v>
      </c>
      <c r="Q401" s="160">
        <v>0</v>
      </c>
      <c r="R401" s="54">
        <v>2807004</v>
      </c>
      <c r="S401" s="125">
        <v>2807000</v>
      </c>
    </row>
    <row r="402" spans="1:19" s="39" customFormat="1" x14ac:dyDescent="0.25">
      <c r="A402" s="13">
        <v>393</v>
      </c>
      <c r="B402" s="94" t="s">
        <v>480</v>
      </c>
      <c r="C402" s="106" t="s">
        <v>1350</v>
      </c>
      <c r="D402" s="109" t="s">
        <v>1164</v>
      </c>
      <c r="E402" s="115">
        <v>825</v>
      </c>
      <c r="F402" s="116">
        <v>0.15450121654501217</v>
      </c>
      <c r="G402" s="116">
        <v>0.14963503649635038</v>
      </c>
      <c r="H402" s="116">
        <v>6.0827250608272501E-3</v>
      </c>
      <c r="I402" s="117">
        <v>2.9197080291970798E-2</v>
      </c>
      <c r="J402" s="118">
        <f>VLOOKUP(Table1[[#This Row],[School LEA]],'[1]Statewide Report 2017-2018'!$1:$1048576,8,FALSE)</f>
        <v>0.43151499999999998</v>
      </c>
      <c r="K402" s="116">
        <v>0.943030303030303</v>
      </c>
      <c r="L402" s="116">
        <v>3.1515151515151517E-2</v>
      </c>
      <c r="M402" s="116">
        <v>1.4545454545454551E-2</v>
      </c>
      <c r="N402" s="119">
        <v>1.090909090909091E-2</v>
      </c>
      <c r="O402" s="116">
        <v>5.6969696969696983E-2</v>
      </c>
      <c r="P402" s="146">
        <v>2</v>
      </c>
      <c r="Q402" s="160">
        <v>0</v>
      </c>
      <c r="R402" s="54">
        <v>2807008</v>
      </c>
      <c r="S402" s="125">
        <v>2807000</v>
      </c>
    </row>
    <row r="403" spans="1:19" s="39" customFormat="1" x14ac:dyDescent="0.25">
      <c r="A403" s="13">
        <v>394</v>
      </c>
      <c r="B403" s="95" t="s">
        <v>483</v>
      </c>
      <c r="C403" s="106" t="s">
        <v>1363</v>
      </c>
      <c r="D403" s="109" t="s">
        <v>1164</v>
      </c>
      <c r="E403" s="115">
        <v>571</v>
      </c>
      <c r="F403" s="116">
        <v>0.15964912280701754</v>
      </c>
      <c r="G403" s="116">
        <v>0.14912280701754385</v>
      </c>
      <c r="H403" s="116">
        <v>2.456140350877193E-2</v>
      </c>
      <c r="I403" s="117">
        <v>1.9298245614035089E-2</v>
      </c>
      <c r="J403" s="118">
        <f>VLOOKUP(Table1[[#This Row],[School LEA]],'[1]Statewide Report 2017-2018'!$1:$1048576,8,FALSE)</f>
        <v>0.51313500000000001</v>
      </c>
      <c r="K403" s="116">
        <v>0.91418563922942209</v>
      </c>
      <c r="L403" s="116">
        <v>3.6777583187390543E-2</v>
      </c>
      <c r="M403" s="116">
        <v>3.3274956217162872E-2</v>
      </c>
      <c r="N403" s="119">
        <v>1.5761821366024518E-2</v>
      </c>
      <c r="O403" s="116">
        <v>8.5814360770577941E-2</v>
      </c>
      <c r="P403" s="146">
        <v>2</v>
      </c>
      <c r="Q403" s="160">
        <v>0</v>
      </c>
      <c r="R403" s="54">
        <v>2807011</v>
      </c>
      <c r="S403" s="125">
        <v>2807000</v>
      </c>
    </row>
    <row r="404" spans="1:19" s="39" customFormat="1" x14ac:dyDescent="0.25">
      <c r="A404" s="13">
        <v>395</v>
      </c>
      <c r="B404" s="95" t="s">
        <v>481</v>
      </c>
      <c r="C404" s="106" t="s">
        <v>1353</v>
      </c>
      <c r="D404" s="109" t="s">
        <v>1164</v>
      </c>
      <c r="E404" s="115">
        <v>568</v>
      </c>
      <c r="F404" s="116">
        <v>0.17429577464788731</v>
      </c>
      <c r="G404" s="116">
        <v>0.16373239436619719</v>
      </c>
      <c r="H404" s="116">
        <v>1.408450704225352E-2</v>
      </c>
      <c r="I404" s="117">
        <v>2.464788732394366E-2</v>
      </c>
      <c r="J404" s="118">
        <f>VLOOKUP(Table1[[#This Row],[School LEA]],'[1]Statewide Report 2017-2018'!$1:$1048576,8,FALSE)</f>
        <v>0.44542300000000001</v>
      </c>
      <c r="K404" s="116">
        <v>0.92957746478873238</v>
      </c>
      <c r="L404" s="116">
        <v>3.5211267605633798E-2</v>
      </c>
      <c r="M404" s="116">
        <v>2.6408450704225352E-2</v>
      </c>
      <c r="N404" s="119">
        <v>8.8028169014084494E-3</v>
      </c>
      <c r="O404" s="116">
        <v>7.0422535211267609E-2</v>
      </c>
      <c r="P404" s="146">
        <v>2</v>
      </c>
      <c r="Q404" s="160">
        <v>0</v>
      </c>
      <c r="R404" s="54">
        <v>2807009</v>
      </c>
      <c r="S404" s="125">
        <v>2807000</v>
      </c>
    </row>
    <row r="405" spans="1:19" s="39" customFormat="1" x14ac:dyDescent="0.25">
      <c r="A405" s="13">
        <v>396</v>
      </c>
      <c r="B405" s="94" t="s">
        <v>479</v>
      </c>
      <c r="C405" s="106" t="s">
        <v>1326</v>
      </c>
      <c r="D405" s="109" t="s">
        <v>1164</v>
      </c>
      <c r="E405" s="115">
        <v>580</v>
      </c>
      <c r="F405" s="116">
        <v>0.22068965517241379</v>
      </c>
      <c r="G405" s="116">
        <v>0.16551724137931034</v>
      </c>
      <c r="H405" s="116">
        <v>2.4137931034482758E-2</v>
      </c>
      <c r="I405" s="117">
        <v>0.05</v>
      </c>
      <c r="J405" s="118">
        <f>VLOOKUP(Table1[[#This Row],[School LEA]],'[1]Statewide Report 2017-2018'!$1:$1048576,8,FALSE)</f>
        <v>0.48103400000000002</v>
      </c>
      <c r="K405" s="116">
        <v>0.90517241379310343</v>
      </c>
      <c r="L405" s="116">
        <v>4.4827586206896551E-2</v>
      </c>
      <c r="M405" s="116">
        <v>2.758620689655172E-2</v>
      </c>
      <c r="N405" s="119">
        <v>2.2413793103448279E-2</v>
      </c>
      <c r="O405" s="116">
        <v>9.4827586206896547E-2</v>
      </c>
      <c r="P405" s="146">
        <v>2</v>
      </c>
      <c r="Q405" s="160">
        <v>0</v>
      </c>
      <c r="R405" s="54">
        <v>2807007</v>
      </c>
      <c r="S405" s="125">
        <v>2807000</v>
      </c>
    </row>
    <row r="406" spans="1:19" s="39" customFormat="1" x14ac:dyDescent="0.25">
      <c r="A406" s="13">
        <v>397</v>
      </c>
      <c r="B406" s="95" t="s">
        <v>482</v>
      </c>
      <c r="C406" s="106" t="s">
        <v>1369</v>
      </c>
      <c r="D406" s="109" t="s">
        <v>1164</v>
      </c>
      <c r="E406" s="115">
        <v>537</v>
      </c>
      <c r="F406" s="116">
        <v>0</v>
      </c>
      <c r="G406" s="116">
        <v>0.1575984990619137</v>
      </c>
      <c r="H406" s="116">
        <v>2.814258911819887E-2</v>
      </c>
      <c r="I406" s="117">
        <v>9.3808630393996308E-3</v>
      </c>
      <c r="J406" s="118">
        <f>VLOOKUP(Table1[[#This Row],[School LEA]],'[1]Statewide Report 2017-2018'!$1:$1048576,8,FALSE)</f>
        <v>0.54748600000000003</v>
      </c>
      <c r="K406" s="116">
        <v>0.9050279329608939</v>
      </c>
      <c r="L406" s="116">
        <v>2.6070763500931099E-2</v>
      </c>
      <c r="M406" s="116">
        <v>4.6554934823091247E-2</v>
      </c>
      <c r="N406" s="119">
        <v>2.23463687150838E-2</v>
      </c>
      <c r="O406" s="116">
        <v>9.4972067039106142E-2</v>
      </c>
      <c r="P406" s="146">
        <v>2</v>
      </c>
      <c r="Q406" s="160">
        <v>0</v>
      </c>
      <c r="R406" s="54">
        <v>2807010</v>
      </c>
      <c r="S406" s="125">
        <v>2807000</v>
      </c>
    </row>
    <row r="407" spans="1:19" s="39" customFormat="1" x14ac:dyDescent="0.25">
      <c r="A407" s="13">
        <v>398</v>
      </c>
      <c r="B407" s="95" t="s">
        <v>342</v>
      </c>
      <c r="C407" s="106" t="s">
        <v>1331</v>
      </c>
      <c r="D407" s="109" t="s">
        <v>1131</v>
      </c>
      <c r="E407" s="115">
        <v>283</v>
      </c>
      <c r="F407" s="116">
        <v>4.5936395759717322E-2</v>
      </c>
      <c r="G407" s="116">
        <v>0.13074204946996468</v>
      </c>
      <c r="H407" s="116">
        <v>1.7667844522968199E-2</v>
      </c>
      <c r="I407" s="117">
        <v>5.6537102473498232E-2</v>
      </c>
      <c r="J407" s="118">
        <f>VLOOKUP(Table1[[#This Row],[School LEA]],'[1]Statewide Report 2017-2018'!$1:$1048576,8,FALSE)</f>
        <v>0.67137800000000003</v>
      </c>
      <c r="K407" s="116">
        <v>0.85512367491166075</v>
      </c>
      <c r="L407" s="116">
        <v>7.7738515901060068E-2</v>
      </c>
      <c r="M407" s="116">
        <v>1.0600706713780919E-2</v>
      </c>
      <c r="N407" s="119">
        <v>5.6537102473498232E-2</v>
      </c>
      <c r="O407" s="116">
        <v>0.14487632508833923</v>
      </c>
      <c r="P407" s="146">
        <v>1</v>
      </c>
      <c r="Q407" s="160">
        <v>0</v>
      </c>
      <c r="R407" s="54">
        <v>7204027</v>
      </c>
      <c r="S407" s="125">
        <v>7204000</v>
      </c>
    </row>
    <row r="408" spans="1:19" s="39" customFormat="1" x14ac:dyDescent="0.25">
      <c r="A408" s="13">
        <v>399</v>
      </c>
      <c r="B408" s="95" t="s">
        <v>343</v>
      </c>
      <c r="C408" s="106" t="s">
        <v>1330</v>
      </c>
      <c r="D408" s="109" t="s">
        <v>1131</v>
      </c>
      <c r="E408" s="115">
        <v>276</v>
      </c>
      <c r="F408" s="116">
        <v>0.14130434782608695</v>
      </c>
      <c r="G408" s="116">
        <v>0.15217391304347827</v>
      </c>
      <c r="H408" s="116">
        <v>1.8115942028985511E-2</v>
      </c>
      <c r="I408" s="117">
        <v>7.2463768115942032E-2</v>
      </c>
      <c r="J408" s="118">
        <f>VLOOKUP(Table1[[#This Row],[School LEA]],'[1]Statewide Report 2017-2018'!$1:$1048576,8,FALSE)</f>
        <v>0.58695699999999995</v>
      </c>
      <c r="K408" s="116">
        <v>0.86956521739130432</v>
      </c>
      <c r="L408" s="116">
        <v>6.5217391304347824E-2</v>
      </c>
      <c r="M408" s="116">
        <v>1.0869565217391301E-2</v>
      </c>
      <c r="N408" s="119">
        <v>5.434782608695652E-2</v>
      </c>
      <c r="O408" s="116">
        <v>0.13043478260869565</v>
      </c>
      <c r="P408" s="146">
        <v>1</v>
      </c>
      <c r="Q408" s="160">
        <v>0</v>
      </c>
      <c r="R408" s="54">
        <v>7204028</v>
      </c>
      <c r="S408" s="125">
        <v>7204000</v>
      </c>
    </row>
    <row r="409" spans="1:19" s="39" customFormat="1" x14ac:dyDescent="0.25">
      <c r="A409" s="13">
        <v>400</v>
      </c>
      <c r="B409" s="95" t="s">
        <v>344</v>
      </c>
      <c r="C409" s="106" t="s">
        <v>1344</v>
      </c>
      <c r="D409" s="109" t="s">
        <v>1131</v>
      </c>
      <c r="E409" s="115">
        <v>234</v>
      </c>
      <c r="F409" s="116">
        <v>0.21794871794871795</v>
      </c>
      <c r="G409" s="116">
        <v>0.16666666666666666</v>
      </c>
      <c r="H409" s="116">
        <v>2.564102564102564E-2</v>
      </c>
      <c r="I409" s="117">
        <v>7.2649572649572655E-2</v>
      </c>
      <c r="J409" s="118">
        <f>VLOOKUP(Table1[[#This Row],[School LEA]],'[1]Statewide Report 2017-2018'!$1:$1048576,8,FALSE)</f>
        <v>0.71367499999999995</v>
      </c>
      <c r="K409" s="116">
        <v>0.88034188034188032</v>
      </c>
      <c r="L409" s="116">
        <v>7.2649572649572655E-2</v>
      </c>
      <c r="M409" s="116">
        <v>8.5470085470085496E-3</v>
      </c>
      <c r="N409" s="119">
        <v>3.8461538461538457E-2</v>
      </c>
      <c r="O409" s="116">
        <v>0.11965811965811966</v>
      </c>
      <c r="P409" s="146">
        <v>1</v>
      </c>
      <c r="Q409" s="160">
        <v>0</v>
      </c>
      <c r="R409" s="54">
        <v>7204029</v>
      </c>
      <c r="S409" s="125">
        <v>7204000</v>
      </c>
    </row>
    <row r="410" spans="1:19" s="39" customFormat="1" x14ac:dyDescent="0.25">
      <c r="A410" s="13">
        <v>401</v>
      </c>
      <c r="B410" s="95" t="s">
        <v>297</v>
      </c>
      <c r="C410" s="106" t="s">
        <v>1351</v>
      </c>
      <c r="D410" s="109" t="s">
        <v>1121</v>
      </c>
      <c r="E410" s="115">
        <v>275</v>
      </c>
      <c r="F410" s="116">
        <v>0.10909090909090909</v>
      </c>
      <c r="G410" s="116">
        <v>8.3636363636363634E-2</v>
      </c>
      <c r="H410" s="116">
        <v>1.090909090909091E-2</v>
      </c>
      <c r="I410" s="117">
        <v>7.2727272727272701E-3</v>
      </c>
      <c r="J410" s="118">
        <f>VLOOKUP(Table1[[#This Row],[School LEA]],'[1]Statewide Report 2017-2018'!$1:$1048576,8,FALSE)</f>
        <v>0.265455</v>
      </c>
      <c r="K410" s="116">
        <v>0.91272727272727272</v>
      </c>
      <c r="L410" s="116">
        <v>0.04</v>
      </c>
      <c r="M410" s="116">
        <v>3.6363636363636398E-3</v>
      </c>
      <c r="N410" s="119">
        <v>4.363636363636364E-2</v>
      </c>
      <c r="O410" s="116">
        <v>8.727272727272728E-2</v>
      </c>
      <c r="P410" s="146">
        <v>1</v>
      </c>
      <c r="Q410" s="160">
        <v>0</v>
      </c>
      <c r="R410" s="54">
        <v>6602047</v>
      </c>
      <c r="S410" s="125">
        <v>6602000</v>
      </c>
    </row>
    <row r="411" spans="1:19" s="39" customFormat="1" x14ac:dyDescent="0.25">
      <c r="A411" s="13">
        <v>402</v>
      </c>
      <c r="B411" s="95" t="s">
        <v>293</v>
      </c>
      <c r="C411" s="106" t="s">
        <v>1350</v>
      </c>
      <c r="D411" s="109" t="s">
        <v>1121</v>
      </c>
      <c r="E411" s="115">
        <v>904</v>
      </c>
      <c r="F411" s="116">
        <v>9.413067552602436E-2</v>
      </c>
      <c r="G411" s="116">
        <v>0.10631229235880399</v>
      </c>
      <c r="H411" s="116">
        <v>1.1074197120708749E-2</v>
      </c>
      <c r="I411" s="117">
        <v>9.9667774086378697E-3</v>
      </c>
      <c r="J411" s="118">
        <f>VLOOKUP(Table1[[#This Row],[School LEA]],'[1]Statewide Report 2017-2018'!$1:$1048576,8,FALSE)</f>
        <v>0.25995600000000002</v>
      </c>
      <c r="K411" s="116">
        <v>0.90044247787610621</v>
      </c>
      <c r="L411" s="116">
        <v>4.092920353982301E-2</v>
      </c>
      <c r="M411" s="116">
        <v>6.6371681415929203E-3</v>
      </c>
      <c r="N411" s="119">
        <v>5.1991150442477867E-2</v>
      </c>
      <c r="O411" s="116">
        <v>9.9557522123893794E-2</v>
      </c>
      <c r="P411" s="146">
        <v>1</v>
      </c>
      <c r="Q411" s="160">
        <v>0</v>
      </c>
      <c r="R411" s="54">
        <v>6602043</v>
      </c>
      <c r="S411" s="125">
        <v>6602000</v>
      </c>
    </row>
    <row r="412" spans="1:19" s="39" customFormat="1" x14ac:dyDescent="0.25">
      <c r="A412" s="13">
        <v>403</v>
      </c>
      <c r="B412" s="94" t="s">
        <v>292</v>
      </c>
      <c r="C412" s="106" t="s">
        <v>1332</v>
      </c>
      <c r="D412" s="109" t="s">
        <v>1121</v>
      </c>
      <c r="E412" s="115">
        <v>611</v>
      </c>
      <c r="F412" s="116">
        <v>0.12929623567921442</v>
      </c>
      <c r="G412" s="116">
        <v>0.13584288052373159</v>
      </c>
      <c r="H412" s="116">
        <v>1.9639934533551558E-2</v>
      </c>
      <c r="I412" s="117">
        <v>1.3093289689034371E-2</v>
      </c>
      <c r="J412" s="118">
        <f>VLOOKUP(Table1[[#This Row],[School LEA]],'[1]Statewide Report 2017-2018'!$1:$1048576,8,FALSE)</f>
        <v>0.346972</v>
      </c>
      <c r="K412" s="116">
        <v>0.87234042553191493</v>
      </c>
      <c r="L412" s="116">
        <v>5.0736497545008183E-2</v>
      </c>
      <c r="M412" s="116">
        <v>9.8199672667757792E-3</v>
      </c>
      <c r="N412" s="119">
        <v>6.7103109656301146E-2</v>
      </c>
      <c r="O412" s="116">
        <v>0.12765957446808512</v>
      </c>
      <c r="P412" s="146">
        <v>1</v>
      </c>
      <c r="Q412" s="160">
        <v>0</v>
      </c>
      <c r="R412" s="54">
        <v>6602042</v>
      </c>
      <c r="S412" s="125">
        <v>6602000</v>
      </c>
    </row>
    <row r="413" spans="1:19" s="39" customFormat="1" x14ac:dyDescent="0.25">
      <c r="A413" s="13">
        <v>404</v>
      </c>
      <c r="B413" s="95" t="s">
        <v>890</v>
      </c>
      <c r="C413" s="106" t="s">
        <v>1330</v>
      </c>
      <c r="D413" s="109" t="s">
        <v>1261</v>
      </c>
      <c r="E413" s="115">
        <v>202</v>
      </c>
      <c r="F413" s="116">
        <v>0.17910447761194029</v>
      </c>
      <c r="G413" s="116">
        <v>0.13432835820895522</v>
      </c>
      <c r="H413" s="116">
        <v>2.9850746268656719E-2</v>
      </c>
      <c r="I413" s="117">
        <v>0</v>
      </c>
      <c r="J413" s="118">
        <f>VLOOKUP(Table1[[#This Row],[School LEA]],'[1]Statewide Report 2017-2018'!$1:$1048576,8,FALSE)</f>
        <v>0.67326699999999995</v>
      </c>
      <c r="K413" s="116">
        <v>0.51485148514851486</v>
      </c>
      <c r="L413" s="116">
        <v>0.19306930693069307</v>
      </c>
      <c r="M413" s="116">
        <v>0.28712871287128711</v>
      </c>
      <c r="N413" s="119">
        <v>4.9504950495049497E-3</v>
      </c>
      <c r="O413" s="116">
        <v>0.48514851485148514</v>
      </c>
      <c r="P413" s="146">
        <v>4</v>
      </c>
      <c r="Q413" s="160">
        <v>0</v>
      </c>
      <c r="R413" s="54">
        <v>1003018</v>
      </c>
      <c r="S413" s="125">
        <v>1003000</v>
      </c>
    </row>
    <row r="414" spans="1:19" s="39" customFormat="1" x14ac:dyDescent="0.25">
      <c r="A414" s="13">
        <v>405</v>
      </c>
      <c r="B414" s="95" t="s">
        <v>888</v>
      </c>
      <c r="C414" s="106" t="s">
        <v>1331</v>
      </c>
      <c r="D414" s="109" t="s">
        <v>1261</v>
      </c>
      <c r="E414" s="115">
        <v>286</v>
      </c>
      <c r="F414" s="116">
        <v>5.5944055944055937E-2</v>
      </c>
      <c r="G414" s="116">
        <v>0.12237762237762238</v>
      </c>
      <c r="H414" s="116">
        <v>0.11888111888111888</v>
      </c>
      <c r="I414" s="117">
        <v>0</v>
      </c>
      <c r="J414" s="118">
        <f>VLOOKUP(Table1[[#This Row],[School LEA]],'[1]Statewide Report 2017-2018'!$1:$1048576,8,FALSE)</f>
        <v>0.769231</v>
      </c>
      <c r="K414" s="116">
        <v>0.534965034965035</v>
      </c>
      <c r="L414" s="116">
        <v>0.1888111888111888</v>
      </c>
      <c r="M414" s="116">
        <v>0.24475524475524477</v>
      </c>
      <c r="N414" s="119">
        <v>3.1468531468531472E-2</v>
      </c>
      <c r="O414" s="116">
        <v>0.46503496503496505</v>
      </c>
      <c r="P414" s="146">
        <v>4</v>
      </c>
      <c r="Q414" s="160">
        <v>0</v>
      </c>
      <c r="R414" s="54">
        <v>1003016</v>
      </c>
      <c r="S414" s="125">
        <v>1003000</v>
      </c>
    </row>
    <row r="415" spans="1:19" s="39" customFormat="1" x14ac:dyDescent="0.25">
      <c r="A415" s="13">
        <v>406</v>
      </c>
      <c r="B415" s="95" t="s">
        <v>633</v>
      </c>
      <c r="C415" s="106" t="s">
        <v>1323</v>
      </c>
      <c r="D415" s="109" t="s">
        <v>1209</v>
      </c>
      <c r="E415" s="115">
        <v>193</v>
      </c>
      <c r="F415" s="116">
        <v>4.145077720207254E-2</v>
      </c>
      <c r="G415" s="116">
        <v>0.28497409326424872</v>
      </c>
      <c r="H415" s="116">
        <v>0</v>
      </c>
      <c r="I415" s="117">
        <v>0.34196891191709844</v>
      </c>
      <c r="J415" s="118">
        <f>VLOOKUP(Table1[[#This Row],[School LEA]],'[1]Statewide Report 2017-2018'!$1:$1048576,8,FALSE)</f>
        <v>0.75773199999999996</v>
      </c>
      <c r="K415" s="116">
        <v>0.83419689119170981</v>
      </c>
      <c r="L415" s="116">
        <v>4.6632124352331612E-2</v>
      </c>
      <c r="M415" s="116">
        <v>0.11398963730569948</v>
      </c>
      <c r="N415" s="119">
        <v>5.1813471502590702E-3</v>
      </c>
      <c r="O415" s="116">
        <v>0.16580310880829016</v>
      </c>
      <c r="P415" s="146">
        <v>3</v>
      </c>
      <c r="Q415" s="160">
        <v>0</v>
      </c>
      <c r="R415" s="54">
        <v>2304021</v>
      </c>
      <c r="S415" s="125">
        <v>2304000</v>
      </c>
    </row>
    <row r="416" spans="1:19" s="39" customFormat="1" x14ac:dyDescent="0.25">
      <c r="A416" s="13">
        <v>407</v>
      </c>
      <c r="B416" s="95" t="s">
        <v>634</v>
      </c>
      <c r="C416" s="106" t="s">
        <v>1324</v>
      </c>
      <c r="D416" s="109" t="s">
        <v>1209</v>
      </c>
      <c r="E416" s="115">
        <v>166</v>
      </c>
      <c r="F416" s="116">
        <v>0.14457831325301204</v>
      </c>
      <c r="G416" s="116">
        <v>0.13855421686746988</v>
      </c>
      <c r="H416" s="116">
        <v>6.0240963855421699E-3</v>
      </c>
      <c r="I416" s="117">
        <v>0.20481927710843373</v>
      </c>
      <c r="J416" s="118">
        <f>VLOOKUP(Table1[[#This Row],[School LEA]],'[1]Statewide Report 2017-2018'!$1:$1048576,8,FALSE)</f>
        <v>0.66867500000000002</v>
      </c>
      <c r="K416" s="116">
        <v>0.8493975903614458</v>
      </c>
      <c r="L416" s="116">
        <v>6.0240963855421699E-3</v>
      </c>
      <c r="M416" s="116">
        <v>0.1144578313253012</v>
      </c>
      <c r="N416" s="119">
        <v>3.012048192771084E-2</v>
      </c>
      <c r="O416" s="116">
        <v>0.1506024096385542</v>
      </c>
      <c r="P416" s="146">
        <v>3</v>
      </c>
      <c r="Q416" s="160">
        <v>0</v>
      </c>
      <c r="R416" s="54">
        <v>2304022</v>
      </c>
      <c r="S416" s="125">
        <v>2304000</v>
      </c>
    </row>
    <row r="417" spans="1:19" s="39" customFormat="1" x14ac:dyDescent="0.25">
      <c r="A417" s="13">
        <v>408</v>
      </c>
      <c r="B417" s="95" t="s">
        <v>581</v>
      </c>
      <c r="C417" s="106" t="s">
        <v>1338</v>
      </c>
      <c r="D417" s="109" t="s">
        <v>1197</v>
      </c>
      <c r="E417" s="115">
        <v>484</v>
      </c>
      <c r="F417" s="116">
        <v>9.7107438016528921E-2</v>
      </c>
      <c r="G417" s="116">
        <v>0.15702479338842976</v>
      </c>
      <c r="H417" s="116">
        <v>1.859504132231405E-2</v>
      </c>
      <c r="I417" s="117">
        <v>3.9256198347107439E-2</v>
      </c>
      <c r="J417" s="118">
        <f>VLOOKUP(Table1[[#This Row],[School LEA]],'[1]Statewide Report 2017-2018'!$1:$1048576,8,FALSE)</f>
        <v>0.70247899999999996</v>
      </c>
      <c r="K417" s="116">
        <v>0.86570247933884292</v>
      </c>
      <c r="L417" s="116">
        <v>6.1983471074380167E-2</v>
      </c>
      <c r="M417" s="116">
        <v>1.859504132231405E-2</v>
      </c>
      <c r="N417" s="119">
        <v>5.3719008264462811E-2</v>
      </c>
      <c r="O417" s="116">
        <v>0.13429752066115702</v>
      </c>
      <c r="P417" s="146">
        <v>2</v>
      </c>
      <c r="Q417" s="160">
        <v>0</v>
      </c>
      <c r="R417" s="54">
        <v>7301001</v>
      </c>
      <c r="S417" s="125">
        <v>7301000</v>
      </c>
    </row>
    <row r="418" spans="1:19" s="39" customFormat="1" x14ac:dyDescent="0.25">
      <c r="A418" s="13">
        <v>409</v>
      </c>
      <c r="B418" s="95" t="s">
        <v>381</v>
      </c>
      <c r="C418" s="106" t="s">
        <v>1324</v>
      </c>
      <c r="D418" s="109" t="s">
        <v>381</v>
      </c>
      <c r="E418" s="115">
        <v>363</v>
      </c>
      <c r="F418" s="116">
        <v>0</v>
      </c>
      <c r="G418" s="116">
        <v>0</v>
      </c>
      <c r="H418" s="116">
        <v>0</v>
      </c>
      <c r="I418" s="117">
        <v>0</v>
      </c>
      <c r="J418" s="118">
        <f>VLOOKUP(Table1[[#This Row],[School LEA]],'[1]Statewide Report 2017-2018'!$1:$1048576,8,FALSE)</f>
        <v>0</v>
      </c>
      <c r="K418" s="116">
        <v>0.75206611570247939</v>
      </c>
      <c r="L418" s="116">
        <v>6.6115702479338845E-2</v>
      </c>
      <c r="M418" s="116">
        <v>1.1019283746556471E-2</v>
      </c>
      <c r="N418" s="119">
        <v>0.17079889807162535</v>
      </c>
      <c r="O418" s="116">
        <v>0.24793388429752067</v>
      </c>
      <c r="P418" s="146">
        <v>1</v>
      </c>
      <c r="Q418" s="160">
        <v>1</v>
      </c>
      <c r="R418" s="54">
        <v>7240703</v>
      </c>
      <c r="S418" s="125">
        <v>7240700</v>
      </c>
    </row>
    <row r="419" spans="1:19" s="39" customFormat="1" x14ac:dyDescent="0.25">
      <c r="A419" s="13">
        <v>410</v>
      </c>
      <c r="B419" s="95" t="s">
        <v>383</v>
      </c>
      <c r="C419" s="106" t="s">
        <v>1324</v>
      </c>
      <c r="D419" s="109" t="s">
        <v>381</v>
      </c>
      <c r="E419" s="115">
        <v>156</v>
      </c>
      <c r="F419" s="116">
        <v>0</v>
      </c>
      <c r="G419" s="116">
        <v>0</v>
      </c>
      <c r="H419" s="116">
        <v>0</v>
      </c>
      <c r="I419" s="117">
        <v>0</v>
      </c>
      <c r="J419" s="118">
        <f>VLOOKUP(Table1[[#This Row],[School LEA]],'[1]Statewide Report 2017-2018'!$1:$1048576,8,FALSE)</f>
        <v>2.5641000000000001E-2</v>
      </c>
      <c r="K419" s="116">
        <v>0.69871794871794868</v>
      </c>
      <c r="L419" s="116">
        <v>9.6153846153846159E-2</v>
      </c>
      <c r="M419" s="116">
        <v>2.564102564102564E-2</v>
      </c>
      <c r="N419" s="119">
        <v>0.17948717948717949</v>
      </c>
      <c r="O419" s="116">
        <v>0.30128205128205127</v>
      </c>
      <c r="P419" s="146">
        <v>1</v>
      </c>
      <c r="Q419" s="160">
        <v>1</v>
      </c>
      <c r="R419" s="54">
        <v>7240709</v>
      </c>
      <c r="S419" s="125">
        <v>7240700</v>
      </c>
    </row>
    <row r="420" spans="1:19" s="39" customFormat="1" x14ac:dyDescent="0.25">
      <c r="A420" s="13">
        <v>411</v>
      </c>
      <c r="B420" s="95" t="s">
        <v>119</v>
      </c>
      <c r="C420" s="106" t="s">
        <v>1324</v>
      </c>
      <c r="D420" s="109" t="s">
        <v>1076</v>
      </c>
      <c r="E420" s="115">
        <v>312</v>
      </c>
      <c r="F420" s="116">
        <v>0</v>
      </c>
      <c r="G420" s="116">
        <v>0</v>
      </c>
      <c r="H420" s="116">
        <v>0</v>
      </c>
      <c r="I420" s="117">
        <v>0</v>
      </c>
      <c r="J420" s="118">
        <f>VLOOKUP(Table1[[#This Row],[School LEA]],'[1]Statewide Report 2017-2018'!$1:$1048576,8,FALSE)</f>
        <v>0</v>
      </c>
      <c r="K420" s="116">
        <v>0.66666666666666663</v>
      </c>
      <c r="L420" s="116">
        <v>9.6153846153846159E-2</v>
      </c>
      <c r="M420" s="116">
        <v>3.2051282051282098E-3</v>
      </c>
      <c r="N420" s="119">
        <v>0.23397435897435898</v>
      </c>
      <c r="O420" s="116">
        <v>0.33333333333333331</v>
      </c>
      <c r="P420" s="146">
        <v>1</v>
      </c>
      <c r="Q420" s="160">
        <v>1</v>
      </c>
      <c r="R420" s="54">
        <v>443703</v>
      </c>
      <c r="S420" s="125">
        <v>443700</v>
      </c>
    </row>
    <row r="421" spans="1:19" s="39" customFormat="1" x14ac:dyDescent="0.25">
      <c r="A421" s="13">
        <v>412</v>
      </c>
      <c r="B421" s="95" t="s">
        <v>382</v>
      </c>
      <c r="C421" s="106" t="s">
        <v>1324</v>
      </c>
      <c r="D421" s="109" t="s">
        <v>381</v>
      </c>
      <c r="E421" s="115">
        <v>155</v>
      </c>
      <c r="F421" s="116">
        <v>0</v>
      </c>
      <c r="G421" s="116">
        <v>0</v>
      </c>
      <c r="H421" s="116">
        <v>0</v>
      </c>
      <c r="I421" s="117">
        <v>0</v>
      </c>
      <c r="J421" s="118">
        <f>VLOOKUP(Table1[[#This Row],[School LEA]],'[1]Statewide Report 2017-2018'!$1:$1048576,8,FALSE)</f>
        <v>0</v>
      </c>
      <c r="K421" s="116">
        <v>0.6064516129032258</v>
      </c>
      <c r="L421" s="116">
        <v>0.19354838709677419</v>
      </c>
      <c r="M421" s="116">
        <v>3.2258064516129031E-2</v>
      </c>
      <c r="N421" s="119">
        <v>0.16774193548387098</v>
      </c>
      <c r="O421" s="116">
        <v>0.3935483870967742</v>
      </c>
      <c r="P421" s="146">
        <v>1</v>
      </c>
      <c r="Q421" s="160">
        <v>1</v>
      </c>
      <c r="R421" s="54">
        <v>7240706</v>
      </c>
      <c r="S421" s="125">
        <v>7240700</v>
      </c>
    </row>
    <row r="422" spans="1:19" s="39" customFormat="1" x14ac:dyDescent="0.25">
      <c r="A422" s="13">
        <v>413</v>
      </c>
      <c r="B422" s="95" t="s">
        <v>298</v>
      </c>
      <c r="C422" s="106" t="s">
        <v>1323</v>
      </c>
      <c r="D422" s="109" t="s">
        <v>1122</v>
      </c>
      <c r="E422" s="115">
        <v>288</v>
      </c>
      <c r="F422" s="116">
        <v>0.1111111111111111</v>
      </c>
      <c r="G422" s="116">
        <v>0.13194444444444445</v>
      </c>
      <c r="H422" s="116">
        <v>3.4722222222222199E-3</v>
      </c>
      <c r="I422" s="117">
        <v>0.13541666666666666</v>
      </c>
      <c r="J422" s="118">
        <f>VLOOKUP(Table1[[#This Row],[School LEA]],'[1]Statewide Report 2017-2018'!$1:$1048576,8,FALSE)</f>
        <v>0.72222200000000003</v>
      </c>
      <c r="K422" s="116">
        <v>0.86111111111111116</v>
      </c>
      <c r="L422" s="116">
        <v>4.1666666666666657E-2</v>
      </c>
      <c r="M422" s="116">
        <v>0</v>
      </c>
      <c r="N422" s="119">
        <v>9.7222222222222224E-2</v>
      </c>
      <c r="O422" s="116">
        <v>0.1388888888888889</v>
      </c>
      <c r="P422" s="146">
        <v>1</v>
      </c>
      <c r="Q422" s="160">
        <v>0</v>
      </c>
      <c r="R422" s="54">
        <v>6603047</v>
      </c>
      <c r="S422" s="125">
        <v>6603000</v>
      </c>
    </row>
    <row r="423" spans="1:19" s="39" customFormat="1" x14ac:dyDescent="0.25">
      <c r="A423" s="13">
        <v>414</v>
      </c>
      <c r="B423" s="94" t="s">
        <v>299</v>
      </c>
      <c r="C423" s="106" t="s">
        <v>1324</v>
      </c>
      <c r="D423" s="109" t="s">
        <v>1122</v>
      </c>
      <c r="E423" s="115">
        <v>298</v>
      </c>
      <c r="F423" s="116">
        <v>0.21140939597315436</v>
      </c>
      <c r="G423" s="116">
        <v>0.12751677852348994</v>
      </c>
      <c r="H423" s="116">
        <v>0</v>
      </c>
      <c r="I423" s="117">
        <v>0.13422818791946309</v>
      </c>
      <c r="J423" s="118">
        <f>VLOOKUP(Table1[[#This Row],[School LEA]],'[1]Statewide Report 2017-2018'!$1:$1048576,8,FALSE)</f>
        <v>0.59060400000000002</v>
      </c>
      <c r="K423" s="116">
        <v>0.89932885906040272</v>
      </c>
      <c r="L423" s="116">
        <v>1.342281879194631E-2</v>
      </c>
      <c r="M423" s="116">
        <v>6.7114093959731499E-3</v>
      </c>
      <c r="N423" s="119">
        <v>8.0536912751677847E-2</v>
      </c>
      <c r="O423" s="116">
        <v>0.10067114093959731</v>
      </c>
      <c r="P423" s="146">
        <v>1</v>
      </c>
      <c r="Q423" s="160">
        <v>0</v>
      </c>
      <c r="R423" s="54">
        <v>6603048</v>
      </c>
      <c r="S423" s="125">
        <v>6603000</v>
      </c>
    </row>
    <row r="424" spans="1:19" s="39" customFormat="1" x14ac:dyDescent="0.25">
      <c r="A424" s="13">
        <v>415</v>
      </c>
      <c r="B424" s="95" t="s">
        <v>47</v>
      </c>
      <c r="C424" s="106" t="s">
        <v>1329</v>
      </c>
      <c r="D424" s="109" t="s">
        <v>1065</v>
      </c>
      <c r="E424" s="115">
        <v>893</v>
      </c>
      <c r="F424" s="116">
        <v>7.2788353863381852E-2</v>
      </c>
      <c r="G424" s="116">
        <v>0.13101903695408734</v>
      </c>
      <c r="H424" s="116">
        <v>1.0078387458006721E-2</v>
      </c>
      <c r="I424" s="117">
        <v>1.5677491601343789E-2</v>
      </c>
      <c r="J424" s="118">
        <f>VLOOKUP(Table1[[#This Row],[School LEA]],'[1]Statewide Report 2017-2018'!$1:$1048576,8,FALSE)</f>
        <v>0.550952</v>
      </c>
      <c r="K424" s="116">
        <v>0.90033594624860025</v>
      </c>
      <c r="L424" s="116">
        <v>5.4871220604703237E-2</v>
      </c>
      <c r="M424" s="116">
        <v>4.4792833146696503E-3</v>
      </c>
      <c r="N424" s="119">
        <v>4.0313549832026882E-2</v>
      </c>
      <c r="O424" s="116">
        <v>9.9664053751399778E-2</v>
      </c>
      <c r="P424" s="146">
        <v>1</v>
      </c>
      <c r="Q424" s="160">
        <v>0</v>
      </c>
      <c r="R424" s="54">
        <v>303024</v>
      </c>
      <c r="S424" s="125">
        <v>303000</v>
      </c>
    </row>
    <row r="425" spans="1:19" s="39" customFormat="1" x14ac:dyDescent="0.25">
      <c r="A425" s="13">
        <v>416</v>
      </c>
      <c r="B425" s="95" t="s">
        <v>738</v>
      </c>
      <c r="C425" s="106" t="s">
        <v>1330</v>
      </c>
      <c r="D425" s="109" t="s">
        <v>1237</v>
      </c>
      <c r="E425" s="115">
        <v>1048</v>
      </c>
      <c r="F425" s="116">
        <v>9.7328244274809156E-2</v>
      </c>
      <c r="G425" s="116">
        <v>9.2557251908396948E-2</v>
      </c>
      <c r="H425" s="116">
        <v>0.31583969465648853</v>
      </c>
      <c r="I425" s="117">
        <v>4.1030534351145037E-2</v>
      </c>
      <c r="J425" s="118">
        <f>VLOOKUP(Table1[[#This Row],[School LEA]],'[1]Statewide Report 2017-2018'!$1:$1048576,8,FALSE)</f>
        <v>0.75477099999999997</v>
      </c>
      <c r="K425" s="116">
        <v>5.4389312977099237E-2</v>
      </c>
      <c r="L425" s="116">
        <v>0.32251908396946566</v>
      </c>
      <c r="M425" s="116">
        <v>0.60019083969465647</v>
      </c>
      <c r="N425" s="119">
        <v>2.2900763358778629E-2</v>
      </c>
      <c r="O425" s="116">
        <v>0.94561068702290085</v>
      </c>
      <c r="P425" s="146">
        <v>3</v>
      </c>
      <c r="Q425" s="160">
        <v>0</v>
      </c>
      <c r="R425" s="54">
        <v>6001002</v>
      </c>
      <c r="S425" s="125">
        <v>6001000</v>
      </c>
    </row>
    <row r="426" spans="1:19" s="39" customFormat="1" x14ac:dyDescent="0.25">
      <c r="A426" s="13">
        <v>417</v>
      </c>
      <c r="B426" s="95" t="s">
        <v>1011</v>
      </c>
      <c r="C426" s="106" t="s">
        <v>1330</v>
      </c>
      <c r="D426" s="109" t="s">
        <v>1300</v>
      </c>
      <c r="E426" s="115">
        <v>575</v>
      </c>
      <c r="F426" s="116">
        <v>0.11652173913043479</v>
      </c>
      <c r="G426" s="116">
        <v>7.8260869565217397E-2</v>
      </c>
      <c r="H426" s="116">
        <v>6.6086956521739126E-2</v>
      </c>
      <c r="I426" s="117">
        <v>2.6086956521739129E-2</v>
      </c>
      <c r="J426" s="118">
        <f>VLOOKUP(Table1[[#This Row],[School LEA]],'[1]Statewide Report 2017-2018'!$1:$1048576,8,FALSE)</f>
        <v>0.53913</v>
      </c>
      <c r="K426" s="116">
        <v>0.5982608695652174</v>
      </c>
      <c r="L426" s="116">
        <v>0.14782608695652175</v>
      </c>
      <c r="M426" s="116">
        <v>0.25043478260869567</v>
      </c>
      <c r="N426" s="119">
        <v>3.4782608695652201E-3</v>
      </c>
      <c r="O426" s="116">
        <v>0.4017391304347826</v>
      </c>
      <c r="P426" s="146">
        <v>5</v>
      </c>
      <c r="Q426" s="160">
        <v>0</v>
      </c>
      <c r="R426" s="54">
        <v>203018</v>
      </c>
      <c r="S426" s="125">
        <v>203000</v>
      </c>
    </row>
    <row r="427" spans="1:19" s="39" customFormat="1" x14ac:dyDescent="0.25">
      <c r="A427" s="13">
        <v>418</v>
      </c>
      <c r="B427" s="95" t="s">
        <v>1010</v>
      </c>
      <c r="C427" s="106" t="s">
        <v>1335</v>
      </c>
      <c r="D427" s="109" t="s">
        <v>1300</v>
      </c>
      <c r="E427" s="115">
        <v>373</v>
      </c>
      <c r="F427" s="116">
        <v>0.13941018766756033</v>
      </c>
      <c r="G427" s="116">
        <v>8.0428954423592491E-2</v>
      </c>
      <c r="H427" s="116">
        <v>0.12868632707774799</v>
      </c>
      <c r="I427" s="117">
        <v>3.4852546916890083E-2</v>
      </c>
      <c r="J427" s="118">
        <f>VLOOKUP(Table1[[#This Row],[School LEA]],'[1]Statewide Report 2017-2018'!$1:$1048576,8,FALSE)</f>
        <v>0.664879</v>
      </c>
      <c r="K427" s="116">
        <v>0.60053619302949057</v>
      </c>
      <c r="L427" s="116">
        <v>0.16353887399463807</v>
      </c>
      <c r="M427" s="116">
        <v>0.21983914209115282</v>
      </c>
      <c r="N427" s="119">
        <v>1.6085790884718499E-2</v>
      </c>
      <c r="O427" s="116">
        <v>0.39946380697050943</v>
      </c>
      <c r="P427" s="146">
        <v>5</v>
      </c>
      <c r="Q427" s="160">
        <v>0</v>
      </c>
      <c r="R427" s="54">
        <v>203017</v>
      </c>
      <c r="S427" s="125">
        <v>203000</v>
      </c>
    </row>
    <row r="428" spans="1:19" s="39" customFormat="1" x14ac:dyDescent="0.25">
      <c r="A428" s="13">
        <v>419</v>
      </c>
      <c r="B428" s="95" t="s">
        <v>881</v>
      </c>
      <c r="C428" s="106" t="s">
        <v>1323</v>
      </c>
      <c r="D428" s="109" t="s">
        <v>1259</v>
      </c>
      <c r="E428" s="115">
        <v>330</v>
      </c>
      <c r="F428" s="116">
        <v>7.8787878787878782E-2</v>
      </c>
      <c r="G428" s="116">
        <v>8.4848484848484854E-2</v>
      </c>
      <c r="H428" s="116">
        <v>3.0303030303030299E-3</v>
      </c>
      <c r="I428" s="117">
        <v>5.4545454545454543E-2</v>
      </c>
      <c r="J428" s="118">
        <f>VLOOKUP(Table1[[#This Row],[School LEA]],'[1]Statewide Report 2017-2018'!$1:$1048576,8,FALSE)</f>
        <v>0.72424200000000005</v>
      </c>
      <c r="K428" s="116">
        <v>0.68484848484848482</v>
      </c>
      <c r="L428" s="116">
        <v>8.1818181818181818E-2</v>
      </c>
      <c r="M428" s="116">
        <v>0.23333333333333334</v>
      </c>
      <c r="N428" s="119">
        <v>0</v>
      </c>
      <c r="O428" s="116">
        <v>0.31515151515151518</v>
      </c>
      <c r="P428" s="146">
        <v>4</v>
      </c>
      <c r="Q428" s="160">
        <v>0</v>
      </c>
      <c r="R428" s="54">
        <v>701001</v>
      </c>
      <c r="S428" s="125">
        <v>701000</v>
      </c>
    </row>
    <row r="429" spans="1:19" s="39" customFormat="1" x14ac:dyDescent="0.25">
      <c r="A429" s="13">
        <v>420</v>
      </c>
      <c r="B429" s="95" t="s">
        <v>882</v>
      </c>
      <c r="C429" s="106" t="s">
        <v>1324</v>
      </c>
      <c r="D429" s="109" t="s">
        <v>1259</v>
      </c>
      <c r="E429" s="115">
        <v>254</v>
      </c>
      <c r="F429" s="116">
        <v>0.1889763779527559</v>
      </c>
      <c r="G429" s="116">
        <v>0.12598425196850394</v>
      </c>
      <c r="H429" s="116">
        <v>1.5748031496062988E-2</v>
      </c>
      <c r="I429" s="117">
        <v>7.874015748031496E-2</v>
      </c>
      <c r="J429" s="118">
        <f>VLOOKUP(Table1[[#This Row],[School LEA]],'[1]Statewide Report 2017-2018'!$1:$1048576,8,FALSE)</f>
        <v>0.751969</v>
      </c>
      <c r="K429" s="116">
        <v>0.6889763779527559</v>
      </c>
      <c r="L429" s="116">
        <v>7.874015748031496E-2</v>
      </c>
      <c r="M429" s="116">
        <v>0.2283464566929134</v>
      </c>
      <c r="N429" s="119">
        <v>3.9370078740157497E-3</v>
      </c>
      <c r="O429" s="116">
        <v>0.3110236220472441</v>
      </c>
      <c r="P429" s="146">
        <v>4</v>
      </c>
      <c r="Q429" s="160">
        <v>0</v>
      </c>
      <c r="R429" s="54">
        <v>701002</v>
      </c>
      <c r="S429" s="125">
        <v>701000</v>
      </c>
    </row>
    <row r="430" spans="1:19" s="39" customFormat="1" x14ac:dyDescent="0.25">
      <c r="A430" s="13">
        <v>421</v>
      </c>
      <c r="B430" s="95" t="s">
        <v>328</v>
      </c>
      <c r="C430" s="106" t="s">
        <v>1331</v>
      </c>
      <c r="D430" s="109" t="s">
        <v>1130</v>
      </c>
      <c r="E430" s="115">
        <v>498</v>
      </c>
      <c r="F430" s="116">
        <v>4.6184738955823292E-2</v>
      </c>
      <c r="G430" s="116">
        <v>0.10843373493975904</v>
      </c>
      <c r="H430" s="116">
        <v>4.2168674698795178E-2</v>
      </c>
      <c r="I430" s="117">
        <v>6.0240963855421699E-3</v>
      </c>
      <c r="J430" s="118">
        <f>VLOOKUP(Table1[[#This Row],[School LEA]],'[1]Statewide Report 2017-2018'!$1:$1048576,8,FALSE)</f>
        <v>0.39558199999999999</v>
      </c>
      <c r="K430" s="116">
        <v>0.73895582329317266</v>
      </c>
      <c r="L430" s="116">
        <v>0.10240963855421686</v>
      </c>
      <c r="M430" s="116">
        <v>6.6265060240963861E-2</v>
      </c>
      <c r="N430" s="119">
        <v>9.2369477911646583E-2</v>
      </c>
      <c r="O430" s="116">
        <v>0.26104417670682734</v>
      </c>
      <c r="P430" s="146">
        <v>1</v>
      </c>
      <c r="Q430" s="160">
        <v>0</v>
      </c>
      <c r="R430" s="54">
        <v>7203013</v>
      </c>
      <c r="S430" s="125">
        <v>7203000</v>
      </c>
    </row>
    <row r="431" spans="1:19" s="39" customFormat="1" x14ac:dyDescent="0.25">
      <c r="A431" s="13">
        <v>422</v>
      </c>
      <c r="B431" s="95" t="s">
        <v>368</v>
      </c>
      <c r="C431" s="106" t="s">
        <v>1350</v>
      </c>
      <c r="D431" s="109" t="s">
        <v>1134</v>
      </c>
      <c r="E431" s="115">
        <v>2283</v>
      </c>
      <c r="F431" s="116">
        <v>8.8869335679718428E-2</v>
      </c>
      <c r="G431" s="116">
        <v>9.1069071711394639E-2</v>
      </c>
      <c r="H431" s="116">
        <v>0.34843818741750993</v>
      </c>
      <c r="I431" s="117">
        <v>4.8394192696876396E-3</v>
      </c>
      <c r="J431" s="118">
        <f>VLOOKUP(Table1[[#This Row],[School LEA]],'[1]Statewide Report 2017-2018'!$1:$1048576,8,FALSE)</f>
        <v>0.53088000000000002</v>
      </c>
      <c r="K431" s="116">
        <v>0.45072273324572931</v>
      </c>
      <c r="L431" s="116">
        <v>0.40604467805519051</v>
      </c>
      <c r="M431" s="116">
        <v>2.233902759526938E-2</v>
      </c>
      <c r="N431" s="119">
        <v>0.12089356110381078</v>
      </c>
      <c r="O431" s="116">
        <v>0.54927726675427069</v>
      </c>
      <c r="P431" s="146">
        <v>1</v>
      </c>
      <c r="Q431" s="160">
        <v>0</v>
      </c>
      <c r="R431" s="54">
        <v>7207062</v>
      </c>
      <c r="S431" s="125">
        <v>7207000</v>
      </c>
    </row>
    <row r="432" spans="1:19" s="39" customFormat="1" x14ac:dyDescent="0.25">
      <c r="A432" s="13">
        <v>423</v>
      </c>
      <c r="B432" s="95" t="s">
        <v>710</v>
      </c>
      <c r="C432" s="106" t="s">
        <v>1338</v>
      </c>
      <c r="D432" s="109" t="s">
        <v>1230</v>
      </c>
      <c r="E432" s="115">
        <v>246</v>
      </c>
      <c r="F432" s="116">
        <v>5.6910569105691047E-2</v>
      </c>
      <c r="G432" s="116">
        <v>0.10975609756097561</v>
      </c>
      <c r="H432" s="116">
        <v>0</v>
      </c>
      <c r="I432" s="117">
        <v>0</v>
      </c>
      <c r="J432" s="118">
        <f>VLOOKUP(Table1[[#This Row],[School LEA]],'[1]Statewide Report 2017-2018'!$1:$1048576,8,FALSE)</f>
        <v>0.54878000000000005</v>
      </c>
      <c r="K432" s="116">
        <v>0.85772357723577231</v>
      </c>
      <c r="L432" s="116">
        <v>4.878048780487805E-2</v>
      </c>
      <c r="M432" s="116">
        <v>6.910569105691057E-2</v>
      </c>
      <c r="N432" s="119">
        <v>2.4390243902439029E-2</v>
      </c>
      <c r="O432" s="116">
        <v>0.14227642276422764</v>
      </c>
      <c r="P432" s="146">
        <v>3</v>
      </c>
      <c r="Q432" s="160">
        <v>0</v>
      </c>
      <c r="R432" s="54">
        <v>3510078</v>
      </c>
      <c r="S432" s="125">
        <v>3510000</v>
      </c>
    </row>
    <row r="433" spans="1:19" s="39" customFormat="1" x14ac:dyDescent="0.25">
      <c r="A433" s="13">
        <v>424</v>
      </c>
      <c r="B433" s="95" t="s">
        <v>956</v>
      </c>
      <c r="C433" s="106" t="s">
        <v>1323</v>
      </c>
      <c r="D433" s="109" t="s">
        <v>1283</v>
      </c>
      <c r="E433" s="115">
        <v>420</v>
      </c>
      <c r="F433" s="116">
        <v>3.3333333333333333E-2</v>
      </c>
      <c r="G433" s="116">
        <v>0.10952380952380952</v>
      </c>
      <c r="H433" s="116">
        <v>0</v>
      </c>
      <c r="I433" s="117">
        <v>0</v>
      </c>
      <c r="J433" s="118">
        <f>VLOOKUP(Table1[[#This Row],[School LEA]],'[1]Statewide Report 2017-2018'!$1:$1048576,8,FALSE)</f>
        <v>0.60952399999999995</v>
      </c>
      <c r="K433" s="116">
        <v>0.74523809523809526</v>
      </c>
      <c r="L433" s="116">
        <v>4.7619047619047623E-2</v>
      </c>
      <c r="M433" s="116">
        <v>0.18095238095238095</v>
      </c>
      <c r="N433" s="119">
        <v>2.6190476190476191E-2</v>
      </c>
      <c r="O433" s="116">
        <v>0.25476190476190474</v>
      </c>
      <c r="P433" s="146">
        <v>4</v>
      </c>
      <c r="Q433" s="160">
        <v>0</v>
      </c>
      <c r="R433" s="54">
        <v>5205028</v>
      </c>
      <c r="S433" s="125">
        <v>5205000</v>
      </c>
    </row>
    <row r="434" spans="1:19" s="39" customFormat="1" x14ac:dyDescent="0.25">
      <c r="A434" s="13">
        <v>425</v>
      </c>
      <c r="B434" s="94" t="s">
        <v>878</v>
      </c>
      <c r="C434" s="106" t="s">
        <v>1324</v>
      </c>
      <c r="D434" s="109" t="s">
        <v>1283</v>
      </c>
      <c r="E434" s="115">
        <v>388</v>
      </c>
      <c r="F434" s="116">
        <v>8.2687338501291993E-2</v>
      </c>
      <c r="G434" s="116">
        <v>9.8191214470284241E-2</v>
      </c>
      <c r="H434" s="116">
        <v>0</v>
      </c>
      <c r="I434" s="117">
        <v>0</v>
      </c>
      <c r="J434" s="118">
        <f>VLOOKUP(Table1[[#This Row],[School LEA]],'[1]Statewide Report 2017-2018'!$1:$1048576,8,FALSE)</f>
        <v>0.46133999999999997</v>
      </c>
      <c r="K434" s="116">
        <v>0.72938144329896903</v>
      </c>
      <c r="L434" s="116">
        <v>4.6391752577319589E-2</v>
      </c>
      <c r="M434" s="116">
        <v>0.20876288659793815</v>
      </c>
      <c r="N434" s="119">
        <v>1.54639175257732E-2</v>
      </c>
      <c r="O434" s="116">
        <v>0.27061855670103097</v>
      </c>
      <c r="P434" s="146">
        <v>4</v>
      </c>
      <c r="Q434" s="160">
        <v>0</v>
      </c>
      <c r="R434" s="54">
        <v>5205029</v>
      </c>
      <c r="S434" s="125">
        <v>5205000</v>
      </c>
    </row>
    <row r="435" spans="1:19" s="39" customFormat="1" x14ac:dyDescent="0.25">
      <c r="A435" s="13">
        <v>426</v>
      </c>
      <c r="B435" s="94" t="s">
        <v>878</v>
      </c>
      <c r="C435" s="106" t="s">
        <v>1350</v>
      </c>
      <c r="D435" s="109" t="s">
        <v>1258</v>
      </c>
      <c r="E435" s="115">
        <v>331</v>
      </c>
      <c r="F435" s="116">
        <v>0.1027190332326284</v>
      </c>
      <c r="G435" s="116">
        <v>0.11480362537764351</v>
      </c>
      <c r="H435" s="116">
        <v>0</v>
      </c>
      <c r="I435" s="117">
        <v>9.0634441087613302E-3</v>
      </c>
      <c r="J435" s="118">
        <f>VLOOKUP(Table1[[#This Row],[School LEA]],'[1]Statewide Report 2017-2018'!$1:$1048576,8,FALSE)</f>
        <v>0.34441100000000002</v>
      </c>
      <c r="K435" s="116">
        <v>0.95770392749244715</v>
      </c>
      <c r="L435" s="116">
        <v>2.1148036253776439E-2</v>
      </c>
      <c r="M435" s="116">
        <v>9.0634441087613302E-3</v>
      </c>
      <c r="N435" s="119">
        <v>1.2084592145015109E-2</v>
      </c>
      <c r="O435" s="116">
        <v>4.2296072507552872E-2</v>
      </c>
      <c r="P435" s="146">
        <v>3</v>
      </c>
      <c r="Q435" s="160">
        <v>0</v>
      </c>
      <c r="R435" s="54">
        <v>6304030</v>
      </c>
      <c r="S435" s="125">
        <v>6304000</v>
      </c>
    </row>
    <row r="436" spans="1:19" s="39" customFormat="1" x14ac:dyDescent="0.25">
      <c r="A436" s="13">
        <v>427</v>
      </c>
      <c r="B436" s="95" t="s">
        <v>880</v>
      </c>
      <c r="C436" s="106" t="s">
        <v>1355</v>
      </c>
      <c r="D436" s="109" t="s">
        <v>1258</v>
      </c>
      <c r="E436" s="115">
        <v>286</v>
      </c>
      <c r="F436" s="116">
        <v>0.15034965034965034</v>
      </c>
      <c r="G436" s="116">
        <v>0.10139860139860139</v>
      </c>
      <c r="H436" s="116">
        <v>0</v>
      </c>
      <c r="I436" s="117">
        <v>0</v>
      </c>
      <c r="J436" s="118">
        <f>VLOOKUP(Table1[[#This Row],[School LEA]],'[1]Statewide Report 2017-2018'!$1:$1048576,8,FALSE)</f>
        <v>0.38461499999999998</v>
      </c>
      <c r="K436" s="116">
        <v>0.92307692307692313</v>
      </c>
      <c r="L436" s="116">
        <v>3.8461538461538457E-2</v>
      </c>
      <c r="M436" s="116">
        <v>1.3986013986013989E-2</v>
      </c>
      <c r="N436" s="119">
        <v>2.4475524475524479E-2</v>
      </c>
      <c r="O436" s="116">
        <v>7.6923076923076927E-2</v>
      </c>
      <c r="P436" s="146">
        <v>3</v>
      </c>
      <c r="Q436" s="160">
        <v>0</v>
      </c>
      <c r="R436" s="54">
        <v>6304032</v>
      </c>
      <c r="S436" s="125">
        <v>6304000</v>
      </c>
    </row>
    <row r="437" spans="1:19" s="39" customFormat="1" x14ac:dyDescent="0.25">
      <c r="A437" s="13">
        <v>428</v>
      </c>
      <c r="B437" s="94" t="s">
        <v>879</v>
      </c>
      <c r="C437" s="106" t="s">
        <v>1348</v>
      </c>
      <c r="D437" s="109" t="s">
        <v>1258</v>
      </c>
      <c r="E437" s="115">
        <v>302</v>
      </c>
      <c r="F437" s="116">
        <v>9.2715231788079472E-2</v>
      </c>
      <c r="G437" s="116">
        <v>0.10264900662251655</v>
      </c>
      <c r="H437" s="116">
        <v>3.3112582781457001E-3</v>
      </c>
      <c r="I437" s="117">
        <v>3.3112582781457001E-3</v>
      </c>
      <c r="J437" s="118">
        <f>VLOOKUP(Table1[[#This Row],[School LEA]],'[1]Statewide Report 2017-2018'!$1:$1048576,8,FALSE)</f>
        <v>0.403974</v>
      </c>
      <c r="K437" s="116">
        <v>0.90397350993377479</v>
      </c>
      <c r="L437" s="116">
        <v>5.2980132450331133E-2</v>
      </c>
      <c r="M437" s="116">
        <v>1.324503311258278E-2</v>
      </c>
      <c r="N437" s="119">
        <v>2.9801324503311261E-2</v>
      </c>
      <c r="O437" s="116">
        <v>9.6026490066225156E-2</v>
      </c>
      <c r="P437" s="146">
        <v>3</v>
      </c>
      <c r="Q437" s="160">
        <v>0</v>
      </c>
      <c r="R437" s="54">
        <v>6304031</v>
      </c>
      <c r="S437" s="125">
        <v>6304000</v>
      </c>
    </row>
    <row r="438" spans="1:19" s="39" customFormat="1" x14ac:dyDescent="0.25">
      <c r="A438" s="13">
        <v>429</v>
      </c>
      <c r="B438" s="95" t="s">
        <v>364</v>
      </c>
      <c r="C438" s="106" t="s">
        <v>1338</v>
      </c>
      <c r="D438" s="109" t="s">
        <v>1134</v>
      </c>
      <c r="E438" s="115">
        <v>519</v>
      </c>
      <c r="F438" s="116">
        <v>0.10982658959537572</v>
      </c>
      <c r="G438" s="116">
        <v>0.10789980732177264</v>
      </c>
      <c r="H438" s="116">
        <v>0.51252408477842004</v>
      </c>
      <c r="I438" s="117">
        <v>7.7071290944123296E-3</v>
      </c>
      <c r="J438" s="118">
        <f>VLOOKUP(Table1[[#This Row],[School LEA]],'[1]Statewide Report 2017-2018'!$1:$1048576,8,FALSE)</f>
        <v>0.69364199999999998</v>
      </c>
      <c r="K438" s="116">
        <v>0.31599229287090558</v>
      </c>
      <c r="L438" s="116">
        <v>0.53757225433526012</v>
      </c>
      <c r="M438" s="116">
        <v>2.504816955684008E-2</v>
      </c>
      <c r="N438" s="119">
        <v>0.12138728323699421</v>
      </c>
      <c r="O438" s="116">
        <v>0.68400770712909442</v>
      </c>
      <c r="P438" s="146">
        <v>1</v>
      </c>
      <c r="Q438" s="160">
        <v>0</v>
      </c>
      <c r="R438" s="54">
        <v>7207058</v>
      </c>
      <c r="S438" s="125">
        <v>7207000</v>
      </c>
    </row>
    <row r="439" spans="1:19" s="39" customFormat="1" x14ac:dyDescent="0.25">
      <c r="A439" s="13">
        <v>430</v>
      </c>
      <c r="B439" s="95" t="s">
        <v>791</v>
      </c>
      <c r="C439" s="106" t="s">
        <v>1362</v>
      </c>
      <c r="D439" s="109" t="s">
        <v>1239</v>
      </c>
      <c r="E439" s="115">
        <v>177</v>
      </c>
      <c r="F439" s="116">
        <v>7.3446327683615822E-2</v>
      </c>
      <c r="G439" s="116">
        <v>0.1751412429378531</v>
      </c>
      <c r="H439" s="116">
        <v>3.954802259887006E-2</v>
      </c>
      <c r="I439" s="117">
        <v>2.8248587570621469E-2</v>
      </c>
      <c r="J439" s="118">
        <f>VLOOKUP(Table1[[#This Row],[School LEA]],'[1]Statewide Report 2017-2018'!$1:$1048576,8,FALSE)</f>
        <v>0.90395499999999995</v>
      </c>
      <c r="K439" s="116">
        <v>0.12429378531073447</v>
      </c>
      <c r="L439" s="116">
        <v>7.3446327683615822E-2</v>
      </c>
      <c r="M439" s="116">
        <v>0.76836158192090398</v>
      </c>
      <c r="N439" s="119">
        <v>3.3898305084745763E-2</v>
      </c>
      <c r="O439" s="116">
        <v>0.87570621468926557</v>
      </c>
      <c r="P439" s="146">
        <v>3</v>
      </c>
      <c r="Q439" s="160">
        <v>0</v>
      </c>
      <c r="R439" s="54">
        <v>6003102</v>
      </c>
      <c r="S439" s="125">
        <v>6003000</v>
      </c>
    </row>
    <row r="440" spans="1:19" s="39" customFormat="1" x14ac:dyDescent="0.25">
      <c r="A440" s="13">
        <v>431</v>
      </c>
      <c r="B440" s="94" t="s">
        <v>546</v>
      </c>
      <c r="C440" s="106" t="s">
        <v>1330</v>
      </c>
      <c r="D440" s="109" t="s">
        <v>1186</v>
      </c>
      <c r="E440" s="115">
        <v>375</v>
      </c>
      <c r="F440" s="116">
        <v>0.12266666666666666</v>
      </c>
      <c r="G440" s="116">
        <v>0.128</v>
      </c>
      <c r="H440" s="116">
        <v>1.3333333333333331E-2</v>
      </c>
      <c r="I440" s="117">
        <v>2.6666666666666668E-2</v>
      </c>
      <c r="J440" s="118">
        <f>VLOOKUP(Table1[[#This Row],[School LEA]],'[1]Statewide Report 2017-2018'!$1:$1048576,8,FALSE)</f>
        <v>0.70133299999999998</v>
      </c>
      <c r="K440" s="116">
        <v>0.93600000000000005</v>
      </c>
      <c r="L440" s="116">
        <v>3.7333333333333343E-2</v>
      </c>
      <c r="M440" s="116">
        <v>1.3333333333333331E-2</v>
      </c>
      <c r="N440" s="119">
        <v>1.3333333333333331E-2</v>
      </c>
      <c r="O440" s="116">
        <v>6.4000000000000001E-2</v>
      </c>
      <c r="P440" s="146">
        <v>2</v>
      </c>
      <c r="Q440" s="160">
        <v>0</v>
      </c>
      <c r="R440" s="54">
        <v>5602703</v>
      </c>
      <c r="S440" s="125">
        <v>5602000</v>
      </c>
    </row>
    <row r="441" spans="1:19" s="39" customFormat="1" x14ac:dyDescent="0.25">
      <c r="A441" s="13">
        <v>432</v>
      </c>
      <c r="B441" s="95" t="s">
        <v>543</v>
      </c>
      <c r="C441" s="106" t="s">
        <v>1331</v>
      </c>
      <c r="D441" s="109" t="s">
        <v>1186</v>
      </c>
      <c r="E441" s="115">
        <v>383</v>
      </c>
      <c r="F441" s="116">
        <v>3.3942558746736302E-2</v>
      </c>
      <c r="G441" s="116">
        <v>0.17754569190600522</v>
      </c>
      <c r="H441" s="116">
        <v>0</v>
      </c>
      <c r="I441" s="117">
        <v>0.13315926892950392</v>
      </c>
      <c r="J441" s="118">
        <f>VLOOKUP(Table1[[#This Row],[School LEA]],'[1]Statewide Report 2017-2018'!$1:$1048576,8,FALSE)</f>
        <v>0.80156700000000003</v>
      </c>
      <c r="K441" s="116">
        <v>0.89033942558746737</v>
      </c>
      <c r="L441" s="116">
        <v>3.91644908616188E-2</v>
      </c>
      <c r="M441" s="116">
        <v>6.0052219321148827E-2</v>
      </c>
      <c r="N441" s="119">
        <v>1.044386422976501E-2</v>
      </c>
      <c r="O441" s="116">
        <v>0.10966057441253264</v>
      </c>
      <c r="P441" s="146">
        <v>2</v>
      </c>
      <c r="Q441" s="160">
        <v>0</v>
      </c>
      <c r="R441" s="54">
        <v>5602005</v>
      </c>
      <c r="S441" s="125">
        <v>5602000</v>
      </c>
    </row>
    <row r="442" spans="1:19" s="39" customFormat="1" x14ac:dyDescent="0.25">
      <c r="A442" s="13">
        <v>433</v>
      </c>
      <c r="B442" s="94" t="s">
        <v>544</v>
      </c>
      <c r="C442" s="106" t="s">
        <v>1344</v>
      </c>
      <c r="D442" s="109" t="s">
        <v>1186</v>
      </c>
      <c r="E442" s="115">
        <v>330</v>
      </c>
      <c r="F442" s="116">
        <v>0.16666666666666666</v>
      </c>
      <c r="G442" s="116">
        <v>0.19393939393939394</v>
      </c>
      <c r="H442" s="116">
        <v>3.0303030303030299E-3</v>
      </c>
      <c r="I442" s="117">
        <v>3.03030303030303E-2</v>
      </c>
      <c r="J442" s="118">
        <f>VLOOKUP(Table1[[#This Row],[School LEA]],'[1]Statewide Report 2017-2018'!$1:$1048576,8,FALSE)</f>
        <v>0.739394</v>
      </c>
      <c r="K442" s="116">
        <v>0.92727272727272725</v>
      </c>
      <c r="L442" s="116">
        <v>3.3333333333333333E-2</v>
      </c>
      <c r="M442" s="116">
        <v>3.6363636363636362E-2</v>
      </c>
      <c r="N442" s="119">
        <v>3.0303030303030299E-3</v>
      </c>
      <c r="O442" s="116">
        <v>7.2727272727272724E-2</v>
      </c>
      <c r="P442" s="146">
        <v>2</v>
      </c>
      <c r="Q442" s="160">
        <v>0</v>
      </c>
      <c r="R442" s="54">
        <v>5602008</v>
      </c>
      <c r="S442" s="125">
        <v>5602000</v>
      </c>
    </row>
    <row r="443" spans="1:19" s="39" customFormat="1" x14ac:dyDescent="0.25">
      <c r="A443" s="13">
        <v>434</v>
      </c>
      <c r="B443" s="95" t="s">
        <v>131</v>
      </c>
      <c r="C443" s="106" t="s">
        <v>1330</v>
      </c>
      <c r="D443" s="109" t="s">
        <v>1080</v>
      </c>
      <c r="E443" s="115">
        <v>752</v>
      </c>
      <c r="F443" s="116">
        <v>7.8561917443408791E-2</v>
      </c>
      <c r="G443" s="116">
        <v>5.8588548601864181E-2</v>
      </c>
      <c r="H443" s="116">
        <v>2.6631158455392798E-3</v>
      </c>
      <c r="I443" s="117">
        <v>5.3262316910785618E-2</v>
      </c>
      <c r="J443" s="118">
        <f>VLOOKUP(Table1[[#This Row],[School LEA]],'[1]Statewide Report 2017-2018'!$1:$1048576,8,FALSE)</f>
        <v>0.43351099999999998</v>
      </c>
      <c r="K443" s="116">
        <v>0.93218085106382975</v>
      </c>
      <c r="L443" s="116">
        <v>2.5265957446808509E-2</v>
      </c>
      <c r="M443" s="116">
        <v>1.3297872340425499E-3</v>
      </c>
      <c r="N443" s="119">
        <v>4.1223404255319153E-2</v>
      </c>
      <c r="O443" s="116">
        <v>6.7819148936170207E-2</v>
      </c>
      <c r="P443" s="146">
        <v>1</v>
      </c>
      <c r="Q443" s="160">
        <v>0</v>
      </c>
      <c r="R443" s="54">
        <v>503703</v>
      </c>
      <c r="S443" s="125">
        <v>503000</v>
      </c>
    </row>
    <row r="444" spans="1:19" s="39" customFormat="1" x14ac:dyDescent="0.25">
      <c r="A444" s="13">
        <v>435</v>
      </c>
      <c r="B444" s="94" t="s">
        <v>130</v>
      </c>
      <c r="C444" s="106" t="s">
        <v>1344</v>
      </c>
      <c r="D444" s="109" t="s">
        <v>1080</v>
      </c>
      <c r="E444" s="115">
        <v>833</v>
      </c>
      <c r="F444" s="116">
        <v>8.2833133253301314E-2</v>
      </c>
      <c r="G444" s="116">
        <v>8.4033613445378158E-2</v>
      </c>
      <c r="H444" s="116">
        <v>2.40096038415366E-3</v>
      </c>
      <c r="I444" s="117">
        <v>5.0420168067226892E-2</v>
      </c>
      <c r="J444" s="118">
        <f>VLOOKUP(Table1[[#This Row],[School LEA]],'[1]Statewide Report 2017-2018'!$1:$1048576,8,FALSE)</f>
        <v>0.48979600000000001</v>
      </c>
      <c r="K444" s="116">
        <v>0.92677070828331332</v>
      </c>
      <c r="L444" s="116">
        <v>3.4813925570228089E-2</v>
      </c>
      <c r="M444" s="116">
        <v>3.60144057623049E-3</v>
      </c>
      <c r="N444" s="119">
        <v>3.4813925570228089E-2</v>
      </c>
      <c r="O444" s="116">
        <v>7.322929171668667E-2</v>
      </c>
      <c r="P444" s="146">
        <v>1</v>
      </c>
      <c r="Q444" s="160">
        <v>0</v>
      </c>
      <c r="R444" s="54">
        <v>503018</v>
      </c>
      <c r="S444" s="125">
        <v>503000</v>
      </c>
    </row>
    <row r="445" spans="1:19" s="39" customFormat="1" x14ac:dyDescent="0.25">
      <c r="A445" s="13">
        <v>436</v>
      </c>
      <c r="B445" s="94" t="s">
        <v>288</v>
      </c>
      <c r="C445" s="106" t="s">
        <v>1359</v>
      </c>
      <c r="D445" s="109" t="s">
        <v>1120</v>
      </c>
      <c r="E445" s="115">
        <v>328</v>
      </c>
      <c r="F445" s="116">
        <v>1.524390243902439E-2</v>
      </c>
      <c r="G445" s="116">
        <v>0.11585365853658537</v>
      </c>
      <c r="H445" s="116">
        <v>0.44817073170731708</v>
      </c>
      <c r="I445" s="117">
        <v>1.524390243902439E-2</v>
      </c>
      <c r="J445" s="118">
        <f>VLOOKUP(Table1[[#This Row],[School LEA]],'[1]Statewide Report 2017-2018'!$1:$1048576,8,FALSE)</f>
        <v>0.94207300000000005</v>
      </c>
      <c r="K445" s="116">
        <v>0.21951219512195122</v>
      </c>
      <c r="L445" s="116">
        <v>0.46951219512195119</v>
      </c>
      <c r="M445" s="116">
        <v>0.19817073170731708</v>
      </c>
      <c r="N445" s="119">
        <v>0.11280487804878049</v>
      </c>
      <c r="O445" s="116">
        <v>0.78048780487804881</v>
      </c>
      <c r="P445" s="146">
        <v>1</v>
      </c>
      <c r="Q445" s="160">
        <v>0</v>
      </c>
      <c r="R445" s="54">
        <v>6601030</v>
      </c>
      <c r="S445" s="125">
        <v>6601000</v>
      </c>
    </row>
    <row r="446" spans="1:19" s="39" customFormat="1" x14ac:dyDescent="0.25">
      <c r="A446" s="13">
        <v>437</v>
      </c>
      <c r="B446" s="94" t="s">
        <v>300</v>
      </c>
      <c r="C446" s="106" t="s">
        <v>1323</v>
      </c>
      <c r="D446" s="109" t="s">
        <v>1122</v>
      </c>
      <c r="E446" s="115">
        <v>99</v>
      </c>
      <c r="F446" s="116">
        <v>0.16161616161616163</v>
      </c>
      <c r="G446" s="116">
        <v>0.17171717171717171</v>
      </c>
      <c r="H446" s="116">
        <v>3.03030303030303E-2</v>
      </c>
      <c r="I446" s="117">
        <v>7.0707070707070704E-2</v>
      </c>
      <c r="J446" s="118">
        <f>VLOOKUP(Table1[[#This Row],[School LEA]],'[1]Statewide Report 2017-2018'!$1:$1048576,8,FALSE)</f>
        <v>0.87878800000000001</v>
      </c>
      <c r="K446" s="116">
        <v>0.86868686868686873</v>
      </c>
      <c r="L446" s="116">
        <v>7.0707070707070704E-2</v>
      </c>
      <c r="M446" s="116">
        <v>1.01010101010101E-2</v>
      </c>
      <c r="N446" s="119">
        <v>5.0505050505050497E-2</v>
      </c>
      <c r="O446" s="116">
        <v>0.13131313131313133</v>
      </c>
      <c r="P446" s="146">
        <v>1</v>
      </c>
      <c r="Q446" s="160">
        <v>0</v>
      </c>
      <c r="R446" s="54">
        <v>6603051</v>
      </c>
      <c r="S446" s="125">
        <v>6603000</v>
      </c>
    </row>
    <row r="447" spans="1:19" s="39" customFormat="1" x14ac:dyDescent="0.25">
      <c r="A447" s="13">
        <v>438</v>
      </c>
      <c r="B447" s="95" t="s">
        <v>301</v>
      </c>
      <c r="C447" s="106" t="s">
        <v>1324</v>
      </c>
      <c r="D447" s="109" t="s">
        <v>1122</v>
      </c>
      <c r="E447" s="115">
        <v>124</v>
      </c>
      <c r="F447" s="116">
        <v>0.25</v>
      </c>
      <c r="G447" s="116">
        <v>0.18548387096774194</v>
      </c>
      <c r="H447" s="116">
        <v>1.6129032258064519E-2</v>
      </c>
      <c r="I447" s="117">
        <v>8.8709677419354843E-2</v>
      </c>
      <c r="J447" s="118">
        <f>VLOOKUP(Table1[[#This Row],[School LEA]],'[1]Statewide Report 2017-2018'!$1:$1048576,8,FALSE)</f>
        <v>0.75</v>
      </c>
      <c r="K447" s="116">
        <v>0.782258064516129</v>
      </c>
      <c r="L447" s="116">
        <v>5.6451612903225812E-2</v>
      </c>
      <c r="M447" s="116">
        <v>2.419354838709677E-2</v>
      </c>
      <c r="N447" s="119">
        <v>0.13709677419354838</v>
      </c>
      <c r="O447" s="116">
        <v>0.21774193548387097</v>
      </c>
      <c r="P447" s="146">
        <v>1</v>
      </c>
      <c r="Q447" s="160">
        <v>0</v>
      </c>
      <c r="R447" s="54">
        <v>6603052</v>
      </c>
      <c r="S447" s="125">
        <v>6603000</v>
      </c>
    </row>
    <row r="448" spans="1:19" s="39" customFormat="1" x14ac:dyDescent="0.25">
      <c r="A448" s="13">
        <v>439</v>
      </c>
      <c r="B448" s="95" t="s">
        <v>1062</v>
      </c>
      <c r="C448" s="106" t="s">
        <v>1334</v>
      </c>
      <c r="D448" s="109" t="s">
        <v>1320</v>
      </c>
      <c r="E448" s="115">
        <v>397</v>
      </c>
      <c r="F448" s="116">
        <v>0.10831234256926953</v>
      </c>
      <c r="G448" s="116">
        <v>0.15617128463476071</v>
      </c>
      <c r="H448" s="116">
        <v>0</v>
      </c>
      <c r="I448" s="117">
        <v>2.5188916876574308E-2</v>
      </c>
      <c r="J448" s="118">
        <f>VLOOKUP(Table1[[#This Row],[School LEA]],'[1]Statewide Report 2017-2018'!$1:$1048576,8,FALSE)</f>
        <v>0.74559200000000003</v>
      </c>
      <c r="K448" s="116">
        <v>0.77581863979848864</v>
      </c>
      <c r="L448" s="116">
        <v>2.0151133501259449E-2</v>
      </c>
      <c r="M448" s="116">
        <v>0.18639798488664988</v>
      </c>
      <c r="N448" s="119">
        <v>1.7632241813602019E-2</v>
      </c>
      <c r="O448" s="116">
        <v>0.22418136020151133</v>
      </c>
      <c r="P448" s="146">
        <v>5</v>
      </c>
      <c r="Q448" s="160">
        <v>0</v>
      </c>
      <c r="R448" s="54">
        <v>5903011</v>
      </c>
      <c r="S448" s="125">
        <v>5903000</v>
      </c>
    </row>
    <row r="449" spans="1:19" s="39" customFormat="1" x14ac:dyDescent="0.25">
      <c r="A449" s="13">
        <v>440</v>
      </c>
      <c r="B449" s="95" t="s">
        <v>1063</v>
      </c>
      <c r="C449" s="106" t="s">
        <v>1330</v>
      </c>
      <c r="D449" s="109" t="s">
        <v>1320</v>
      </c>
      <c r="E449" s="115">
        <v>181</v>
      </c>
      <c r="F449" s="116">
        <v>0.15469613259668508</v>
      </c>
      <c r="G449" s="116">
        <v>0.17127071823204421</v>
      </c>
      <c r="H449" s="116">
        <v>0</v>
      </c>
      <c r="I449" s="117">
        <v>1.6574585635359119E-2</v>
      </c>
      <c r="J449" s="118">
        <f>VLOOKUP(Table1[[#This Row],[School LEA]],'[1]Statewide Report 2017-2018'!$1:$1048576,8,FALSE)</f>
        <v>0.624309</v>
      </c>
      <c r="K449" s="116">
        <v>0.7016574585635359</v>
      </c>
      <c r="L449" s="116">
        <v>5.5248618784530402E-3</v>
      </c>
      <c r="M449" s="116">
        <v>0.29281767955801102</v>
      </c>
      <c r="N449" s="119">
        <v>0</v>
      </c>
      <c r="O449" s="116">
        <v>0.29834254143646405</v>
      </c>
      <c r="P449" s="146">
        <v>5</v>
      </c>
      <c r="Q449" s="160">
        <v>0</v>
      </c>
      <c r="R449" s="54">
        <v>5903012</v>
      </c>
      <c r="S449" s="125">
        <v>5903000</v>
      </c>
    </row>
    <row r="450" spans="1:19" s="39" customFormat="1" x14ac:dyDescent="0.25">
      <c r="A450" s="13">
        <v>441</v>
      </c>
      <c r="B450" s="94" t="s">
        <v>424</v>
      </c>
      <c r="C450" s="106" t="s">
        <v>1367</v>
      </c>
      <c r="D450" s="109" t="s">
        <v>1151</v>
      </c>
      <c r="E450" s="115">
        <v>655</v>
      </c>
      <c r="F450" s="116">
        <v>7.9389312977099238E-2</v>
      </c>
      <c r="G450" s="116">
        <v>0.13587786259541984</v>
      </c>
      <c r="H450" s="116">
        <v>4.2748091603053442E-2</v>
      </c>
      <c r="I450" s="117">
        <v>1.0687022900763361E-2</v>
      </c>
      <c r="J450" s="118">
        <f>VLOOKUP(Table1[[#This Row],[School LEA]],'[1]Statewide Report 2017-2018'!$1:$1048576,8,FALSE)</f>
        <v>0.89923699999999995</v>
      </c>
      <c r="K450" s="116">
        <v>0.34045801526717556</v>
      </c>
      <c r="L450" s="116">
        <v>0.14198473282442747</v>
      </c>
      <c r="M450" s="116">
        <v>0.44122137404580153</v>
      </c>
      <c r="N450" s="119">
        <v>7.6335877862595422E-2</v>
      </c>
      <c r="O450" s="116">
        <v>0.65954198473282444</v>
      </c>
      <c r="P450" s="146">
        <v>2</v>
      </c>
      <c r="Q450" s="160">
        <v>0</v>
      </c>
      <c r="R450" s="54">
        <v>1608020</v>
      </c>
      <c r="S450" s="125">
        <v>1608000</v>
      </c>
    </row>
    <row r="451" spans="1:19" s="39" customFormat="1" x14ac:dyDescent="0.25">
      <c r="A451" s="13">
        <v>442</v>
      </c>
      <c r="B451" s="94" t="s">
        <v>404</v>
      </c>
      <c r="C451" s="106" t="s">
        <v>1338</v>
      </c>
      <c r="D451" s="109" t="s">
        <v>1144</v>
      </c>
      <c r="E451" s="115">
        <v>789</v>
      </c>
      <c r="F451" s="116">
        <v>3.6755386565272503E-2</v>
      </c>
      <c r="G451" s="116">
        <v>0.1596958174904943</v>
      </c>
      <c r="H451" s="116">
        <v>7.6045627376425898E-3</v>
      </c>
      <c r="I451" s="117">
        <v>2.53485424588086E-3</v>
      </c>
      <c r="J451" s="118">
        <f>VLOOKUP(Table1[[#This Row],[School LEA]],'[1]Statewide Report 2017-2018'!$1:$1048576,8,FALSE)</f>
        <v>0.60075999999999996</v>
      </c>
      <c r="K451" s="116">
        <v>0.89987325728770595</v>
      </c>
      <c r="L451" s="116">
        <v>6.3371356147021551E-2</v>
      </c>
      <c r="M451" s="116">
        <v>3.8022813688212902E-3</v>
      </c>
      <c r="N451" s="119">
        <v>3.2953105196451213E-2</v>
      </c>
      <c r="O451" s="116">
        <v>0.10012674271229405</v>
      </c>
      <c r="P451" s="146">
        <v>2</v>
      </c>
      <c r="Q451" s="160">
        <v>0</v>
      </c>
      <c r="R451" s="54">
        <v>1202005</v>
      </c>
      <c r="S451" s="125">
        <v>1202000</v>
      </c>
    </row>
    <row r="452" spans="1:19" s="39" customFormat="1" x14ac:dyDescent="0.25">
      <c r="A452" s="13">
        <v>443</v>
      </c>
      <c r="B452" s="94" t="s">
        <v>405</v>
      </c>
      <c r="C452" s="106" t="s">
        <v>1330</v>
      </c>
      <c r="D452" s="109" t="s">
        <v>1144</v>
      </c>
      <c r="E452" s="115">
        <v>504</v>
      </c>
      <c r="F452" s="116">
        <v>0.11507936507936507</v>
      </c>
      <c r="G452" s="116">
        <v>0.11706349206349206</v>
      </c>
      <c r="H452" s="116">
        <v>3.7698412698412703E-2</v>
      </c>
      <c r="I452" s="117">
        <v>5.9523809523809503E-3</v>
      </c>
      <c r="J452" s="118">
        <f>VLOOKUP(Table1[[#This Row],[School LEA]],'[1]Statewide Report 2017-2018'!$1:$1048576,8,FALSE)</f>
        <v>0.43650800000000001</v>
      </c>
      <c r="K452" s="116">
        <v>0.92460317460317465</v>
      </c>
      <c r="L452" s="116">
        <v>4.5634920634920632E-2</v>
      </c>
      <c r="M452" s="116">
        <v>3.9682539682539698E-3</v>
      </c>
      <c r="N452" s="119">
        <v>2.5793650793650789E-2</v>
      </c>
      <c r="O452" s="116">
        <v>7.5396825396825393E-2</v>
      </c>
      <c r="P452" s="146">
        <v>2</v>
      </c>
      <c r="Q452" s="160">
        <v>0</v>
      </c>
      <c r="R452" s="54">
        <v>1202006</v>
      </c>
      <c r="S452" s="125">
        <v>1202000</v>
      </c>
    </row>
    <row r="453" spans="1:19" s="39" customFormat="1" x14ac:dyDescent="0.25">
      <c r="A453" s="13">
        <v>444</v>
      </c>
      <c r="B453" s="94" t="s">
        <v>406</v>
      </c>
      <c r="C453" s="106" t="s">
        <v>1335</v>
      </c>
      <c r="D453" s="109" t="s">
        <v>1144</v>
      </c>
      <c r="E453" s="115">
        <v>386</v>
      </c>
      <c r="F453" s="116">
        <v>0.17616580310880828</v>
      </c>
      <c r="G453" s="116">
        <v>0.13212435233160622</v>
      </c>
      <c r="H453" s="116">
        <v>1.036269430051814E-2</v>
      </c>
      <c r="I453" s="117">
        <v>0</v>
      </c>
      <c r="J453" s="118">
        <f>VLOOKUP(Table1[[#This Row],[School LEA]],'[1]Statewide Report 2017-2018'!$1:$1048576,8,FALSE)</f>
        <v>0.51295299999999999</v>
      </c>
      <c r="K453" s="116">
        <v>0.93264248704663211</v>
      </c>
      <c r="L453" s="116">
        <v>5.181347150259067E-2</v>
      </c>
      <c r="M453" s="116">
        <v>0</v>
      </c>
      <c r="N453" s="119">
        <v>1.55440414507772E-2</v>
      </c>
      <c r="O453" s="116">
        <v>6.7357512953367865E-2</v>
      </c>
      <c r="P453" s="146">
        <v>2</v>
      </c>
      <c r="Q453" s="160">
        <v>0</v>
      </c>
      <c r="R453" s="54">
        <v>1202007</v>
      </c>
      <c r="S453" s="125">
        <v>1202000</v>
      </c>
    </row>
    <row r="454" spans="1:19" s="39" customFormat="1" x14ac:dyDescent="0.25">
      <c r="A454" s="13">
        <v>445</v>
      </c>
      <c r="B454" s="95" t="s">
        <v>241</v>
      </c>
      <c r="C454" s="106" t="s">
        <v>1323</v>
      </c>
      <c r="D454" s="109" t="s">
        <v>1114</v>
      </c>
      <c r="E454" s="115">
        <v>313</v>
      </c>
      <c r="F454" s="116">
        <v>8.3067092651757185E-2</v>
      </c>
      <c r="G454" s="116">
        <v>0.14057507987220447</v>
      </c>
      <c r="H454" s="116">
        <v>6.3897763578274801E-3</v>
      </c>
      <c r="I454" s="117">
        <v>0.12460063897763578</v>
      </c>
      <c r="J454" s="118">
        <f>VLOOKUP(Table1[[#This Row],[School LEA]],'[1]Statewide Report 2017-2018'!$1:$1048576,8,FALSE)</f>
        <v>0.74121400000000004</v>
      </c>
      <c r="K454" s="116">
        <v>0.94888178913738019</v>
      </c>
      <c r="L454" s="116">
        <v>3.5143769968051117E-2</v>
      </c>
      <c r="M454" s="116">
        <v>0</v>
      </c>
      <c r="N454" s="119">
        <v>1.5974440894568689E-2</v>
      </c>
      <c r="O454" s="116">
        <v>5.1118210862619813E-2</v>
      </c>
      <c r="P454" s="146">
        <v>1</v>
      </c>
      <c r="Q454" s="160">
        <v>0</v>
      </c>
      <c r="R454" s="54">
        <v>5803009</v>
      </c>
      <c r="S454" s="125">
        <v>5803000</v>
      </c>
    </row>
    <row r="455" spans="1:19" s="39" customFormat="1" x14ac:dyDescent="0.25">
      <c r="A455" s="13">
        <v>446</v>
      </c>
      <c r="B455" s="95" t="s">
        <v>242</v>
      </c>
      <c r="C455" s="106" t="s">
        <v>1324</v>
      </c>
      <c r="D455" s="109" t="s">
        <v>1114</v>
      </c>
      <c r="E455" s="115">
        <v>279</v>
      </c>
      <c r="F455" s="116">
        <v>0.16129032258064516</v>
      </c>
      <c r="G455" s="116">
        <v>0.12186379928315412</v>
      </c>
      <c r="H455" s="116">
        <v>7.1684587813620098E-3</v>
      </c>
      <c r="I455" s="117">
        <v>0.21146953405017921</v>
      </c>
      <c r="J455" s="118">
        <f>VLOOKUP(Table1[[#This Row],[School LEA]],'[1]Statewide Report 2017-2018'!$1:$1048576,8,FALSE)</f>
        <v>0.72043000000000001</v>
      </c>
      <c r="K455" s="116">
        <v>0.94265232974910396</v>
      </c>
      <c r="L455" s="116">
        <v>2.5089605734767029E-2</v>
      </c>
      <c r="M455" s="116">
        <v>3.5842293906810001E-3</v>
      </c>
      <c r="N455" s="119">
        <v>2.8673835125448029E-2</v>
      </c>
      <c r="O455" s="116">
        <v>5.7347670250896057E-2</v>
      </c>
      <c r="P455" s="146">
        <v>1</v>
      </c>
      <c r="Q455" s="160">
        <v>0</v>
      </c>
      <c r="R455" s="54">
        <v>5803010</v>
      </c>
      <c r="S455" s="125">
        <v>5803000</v>
      </c>
    </row>
    <row r="456" spans="1:19" s="39" customFormat="1" x14ac:dyDescent="0.25">
      <c r="A456" s="13">
        <v>447</v>
      </c>
      <c r="B456" s="95" t="s">
        <v>362</v>
      </c>
      <c r="C456" s="106" t="s">
        <v>1326</v>
      </c>
      <c r="D456" s="109" t="s">
        <v>1134</v>
      </c>
      <c r="E456" s="115">
        <v>828</v>
      </c>
      <c r="F456" s="116">
        <v>0.13164251207729469</v>
      </c>
      <c r="G456" s="116">
        <v>0.12439613526570048</v>
      </c>
      <c r="H456" s="116">
        <v>0.4891304347826087</v>
      </c>
      <c r="I456" s="117">
        <v>1.4492753623188409E-2</v>
      </c>
      <c r="J456" s="118">
        <f>VLOOKUP(Table1[[#This Row],[School LEA]],'[1]Statewide Report 2017-2018'!$1:$1048576,8,FALSE)</f>
        <v>0.75120799999999999</v>
      </c>
      <c r="K456" s="116">
        <v>0.28502415458937197</v>
      </c>
      <c r="L456" s="116">
        <v>0.52294685990338163</v>
      </c>
      <c r="M456" s="116">
        <v>2.1739130434782612E-2</v>
      </c>
      <c r="N456" s="119">
        <v>0.17028985507246377</v>
      </c>
      <c r="O456" s="116">
        <v>0.71497584541062809</v>
      </c>
      <c r="P456" s="146">
        <v>1</v>
      </c>
      <c r="Q456" s="160">
        <v>0</v>
      </c>
      <c r="R456" s="54">
        <v>7207055</v>
      </c>
      <c r="S456" s="125">
        <v>7207000</v>
      </c>
    </row>
    <row r="457" spans="1:19" s="39" customFormat="1" x14ac:dyDescent="0.25">
      <c r="A457" s="13">
        <v>448</v>
      </c>
      <c r="B457" s="94" t="s">
        <v>367</v>
      </c>
      <c r="C457" s="106" t="s">
        <v>1326</v>
      </c>
      <c r="D457" s="109" t="s">
        <v>1134</v>
      </c>
      <c r="E457" s="115">
        <v>969</v>
      </c>
      <c r="F457" s="116">
        <v>0.19401444788441694</v>
      </c>
      <c r="G457" s="116">
        <v>8.771929824561403E-2</v>
      </c>
      <c r="H457" s="116">
        <v>0.25283797729618163</v>
      </c>
      <c r="I457" s="117">
        <v>1.031991744066048E-2</v>
      </c>
      <c r="J457" s="118">
        <f>VLOOKUP(Table1[[#This Row],[School LEA]],'[1]Statewide Report 2017-2018'!$1:$1048576,8,FALSE)</f>
        <v>0.49225999999999998</v>
      </c>
      <c r="K457" s="116">
        <v>0.57481940144478849</v>
      </c>
      <c r="L457" s="116">
        <v>0.29927760577915374</v>
      </c>
      <c r="M457" s="116">
        <v>1.857585139318885E-2</v>
      </c>
      <c r="N457" s="119">
        <v>0.10732714138286893</v>
      </c>
      <c r="O457" s="116">
        <v>0.42518059855521151</v>
      </c>
      <c r="P457" s="146">
        <v>1</v>
      </c>
      <c r="Q457" s="160">
        <v>0</v>
      </c>
      <c r="R457" s="54">
        <v>7207061</v>
      </c>
      <c r="S457" s="125">
        <v>7207000</v>
      </c>
    </row>
    <row r="458" spans="1:19" s="39" customFormat="1" x14ac:dyDescent="0.25">
      <c r="A458" s="13">
        <v>449</v>
      </c>
      <c r="B458" s="95" t="s">
        <v>744</v>
      </c>
      <c r="C458" s="106" t="s">
        <v>1335</v>
      </c>
      <c r="D458" s="109" t="s">
        <v>1237</v>
      </c>
      <c r="E458" s="115">
        <v>582</v>
      </c>
      <c r="F458" s="116">
        <v>0.1563573883161512</v>
      </c>
      <c r="G458" s="116">
        <v>0.17525773195876287</v>
      </c>
      <c r="H458" s="116">
        <v>0.14089347079037801</v>
      </c>
      <c r="I458" s="117">
        <v>3.608247422680412E-2</v>
      </c>
      <c r="J458" s="118">
        <f>VLOOKUP(Table1[[#This Row],[School LEA]],'[1]Statewide Report 2017-2018'!$1:$1048576,8,FALSE)</f>
        <v>0.79037800000000002</v>
      </c>
      <c r="K458" s="116">
        <v>6.3573883161512024E-2</v>
      </c>
      <c r="L458" s="116">
        <v>0.14432989690721648</v>
      </c>
      <c r="M458" s="116">
        <v>0.77147766323024058</v>
      </c>
      <c r="N458" s="119">
        <v>2.0618556701030931E-2</v>
      </c>
      <c r="O458" s="116">
        <v>0.93642611683848798</v>
      </c>
      <c r="P458" s="146">
        <v>3</v>
      </c>
      <c r="Q458" s="160">
        <v>0</v>
      </c>
      <c r="R458" s="54">
        <v>6001013</v>
      </c>
      <c r="S458" s="125">
        <v>6001000</v>
      </c>
    </row>
    <row r="459" spans="1:19" s="39" customFormat="1" x14ac:dyDescent="0.25">
      <c r="A459" s="13">
        <v>450</v>
      </c>
      <c r="B459" s="95" t="s">
        <v>1014</v>
      </c>
      <c r="C459" s="106" t="s">
        <v>1359</v>
      </c>
      <c r="D459" s="109" t="s">
        <v>1301</v>
      </c>
      <c r="E459" s="115">
        <v>232</v>
      </c>
      <c r="F459" s="116">
        <v>5.6034482758620691E-2</v>
      </c>
      <c r="G459" s="116">
        <v>0.13793103448275862</v>
      </c>
      <c r="H459" s="116">
        <v>0.15948275862068967</v>
      </c>
      <c r="I459" s="117">
        <v>5.1724137931034482E-2</v>
      </c>
      <c r="J459" s="118">
        <f>VLOOKUP(Table1[[#This Row],[School LEA]],'[1]Statewide Report 2017-2018'!$1:$1048576,8,FALSE)</f>
        <v>0.82758600000000004</v>
      </c>
      <c r="K459" s="116">
        <v>0.52586206896551724</v>
      </c>
      <c r="L459" s="116">
        <v>0.25862068965517243</v>
      </c>
      <c r="M459" s="116">
        <v>0.20689655172413793</v>
      </c>
      <c r="N459" s="119">
        <v>8.6206896551724102E-3</v>
      </c>
      <c r="O459" s="116">
        <v>0.47413793103448276</v>
      </c>
      <c r="P459" s="146">
        <v>5</v>
      </c>
      <c r="Q459" s="160">
        <v>0</v>
      </c>
      <c r="R459" s="54">
        <v>601006</v>
      </c>
      <c r="S459" s="125">
        <v>601000</v>
      </c>
    </row>
    <row r="460" spans="1:19" s="39" customFormat="1" x14ac:dyDescent="0.25">
      <c r="A460" s="13">
        <v>451</v>
      </c>
      <c r="B460" s="95" t="s">
        <v>1015</v>
      </c>
      <c r="C460" s="106" t="s">
        <v>1324</v>
      </c>
      <c r="D460" s="109" t="s">
        <v>1301</v>
      </c>
      <c r="E460" s="115">
        <v>214</v>
      </c>
      <c r="F460" s="116">
        <v>0.21495327102803738</v>
      </c>
      <c r="G460" s="116">
        <v>0.10280373831775701</v>
      </c>
      <c r="H460" s="116">
        <v>0.2102803738317757</v>
      </c>
      <c r="I460" s="117">
        <v>1.8691588785046731E-2</v>
      </c>
      <c r="J460" s="118">
        <f>VLOOKUP(Table1[[#This Row],[School LEA]],'[1]Statewide Report 2017-2018'!$1:$1048576,8,FALSE)</f>
        <v>0.68224300000000004</v>
      </c>
      <c r="K460" s="116">
        <v>0.58878504672897192</v>
      </c>
      <c r="L460" s="116">
        <v>0.27102803738317754</v>
      </c>
      <c r="M460" s="116">
        <v>0.13551401869158877</v>
      </c>
      <c r="N460" s="119">
        <v>4.6728971962616802E-3</v>
      </c>
      <c r="O460" s="116">
        <v>0.41121495327102797</v>
      </c>
      <c r="P460" s="146">
        <v>5</v>
      </c>
      <c r="Q460" s="160">
        <v>0</v>
      </c>
      <c r="R460" s="54">
        <v>601007</v>
      </c>
      <c r="S460" s="125">
        <v>601000</v>
      </c>
    </row>
    <row r="461" spans="1:19" s="39" customFormat="1" x14ac:dyDescent="0.25">
      <c r="A461" s="13">
        <v>452</v>
      </c>
      <c r="B461" s="95" t="s">
        <v>572</v>
      </c>
      <c r="C461" s="106" t="s">
        <v>1330</v>
      </c>
      <c r="D461" s="109" t="s">
        <v>1195</v>
      </c>
      <c r="E461" s="115">
        <v>522</v>
      </c>
      <c r="F461" s="116">
        <v>9.9808061420345484E-2</v>
      </c>
      <c r="G461" s="116">
        <v>9.2130518234165071E-2</v>
      </c>
      <c r="H461" s="116">
        <v>3.8387715930902101E-3</v>
      </c>
      <c r="I461" s="117">
        <v>7.6775431861804203E-3</v>
      </c>
      <c r="J461" s="118">
        <f>VLOOKUP(Table1[[#This Row],[School LEA]],'[1]Statewide Report 2017-2018'!$1:$1048576,8,FALSE)</f>
        <v>0.68773899999999999</v>
      </c>
      <c r="K461" s="116">
        <v>0.93678160919540232</v>
      </c>
      <c r="L461" s="116">
        <v>3.0651340996168581E-2</v>
      </c>
      <c r="M461" s="116">
        <v>1.532567049808429E-2</v>
      </c>
      <c r="N461" s="119">
        <v>1.7241379310344831E-2</v>
      </c>
      <c r="O461" s="116">
        <v>6.3218390804597693E-2</v>
      </c>
      <c r="P461" s="146">
        <v>2</v>
      </c>
      <c r="Q461" s="160">
        <v>0</v>
      </c>
      <c r="R461" s="54">
        <v>6804010</v>
      </c>
      <c r="S461" s="125">
        <v>6804000</v>
      </c>
    </row>
    <row r="462" spans="1:19" s="39" customFormat="1" x14ac:dyDescent="0.25">
      <c r="A462" s="13">
        <v>453</v>
      </c>
      <c r="B462" s="95" t="s">
        <v>573</v>
      </c>
      <c r="C462" s="106" t="s">
        <v>1344</v>
      </c>
      <c r="D462" s="109" t="s">
        <v>1195</v>
      </c>
      <c r="E462" s="115">
        <v>487</v>
      </c>
      <c r="F462" s="116">
        <v>8.0082135523613956E-2</v>
      </c>
      <c r="G462" s="116">
        <v>8.6242299794661192E-2</v>
      </c>
      <c r="H462" s="116">
        <v>0</v>
      </c>
      <c r="I462" s="117">
        <v>6.1601642710472299E-3</v>
      </c>
      <c r="J462" s="118">
        <f>VLOOKUP(Table1[[#This Row],[School LEA]],'[1]Statewide Report 2017-2018'!$1:$1048576,8,FALSE)</f>
        <v>0.75153999999999999</v>
      </c>
      <c r="K462" s="116">
        <v>0.94661190965092401</v>
      </c>
      <c r="L462" s="116">
        <v>3.6960985626283367E-2</v>
      </c>
      <c r="M462" s="116">
        <v>8.2135523613963007E-3</v>
      </c>
      <c r="N462" s="119">
        <v>8.2135523613963007E-3</v>
      </c>
      <c r="O462" s="116">
        <v>5.3388090349075983E-2</v>
      </c>
      <c r="P462" s="146">
        <v>2</v>
      </c>
      <c r="Q462" s="160">
        <v>0</v>
      </c>
      <c r="R462" s="54">
        <v>6804011</v>
      </c>
      <c r="S462" s="125">
        <v>6804000</v>
      </c>
    </row>
    <row r="463" spans="1:19" s="39" customFormat="1" x14ac:dyDescent="0.25">
      <c r="A463" s="13">
        <v>454</v>
      </c>
      <c r="B463" s="94" t="s">
        <v>868</v>
      </c>
      <c r="C463" s="106" t="s">
        <v>1338</v>
      </c>
      <c r="D463" s="109" t="s">
        <v>1257</v>
      </c>
      <c r="E463" s="115">
        <v>576</v>
      </c>
      <c r="F463" s="116">
        <v>5.3819444444444448E-2</v>
      </c>
      <c r="G463" s="116">
        <v>0.13194444444444445</v>
      </c>
      <c r="H463" s="116">
        <v>7.2916666666666671E-2</v>
      </c>
      <c r="I463" s="117">
        <v>1.041666666666667E-2</v>
      </c>
      <c r="J463" s="118">
        <f>VLOOKUP(Table1[[#This Row],[School LEA]],'[1]Statewide Report 2017-2018'!$1:$1048576,8,FALSE)</f>
        <v>0.52951400000000004</v>
      </c>
      <c r="K463" s="116">
        <v>0.68402777777777779</v>
      </c>
      <c r="L463" s="116">
        <v>0.1579861111111111</v>
      </c>
      <c r="M463" s="116">
        <v>0.14930555555555555</v>
      </c>
      <c r="N463" s="119">
        <v>8.6805555555555594E-3</v>
      </c>
      <c r="O463" s="116">
        <v>0.31597222222222221</v>
      </c>
      <c r="P463" s="146">
        <v>3</v>
      </c>
      <c r="Q463" s="160">
        <v>0</v>
      </c>
      <c r="R463" s="54">
        <v>6303018</v>
      </c>
      <c r="S463" s="125">
        <v>6303000</v>
      </c>
    </row>
    <row r="464" spans="1:19" s="39" customFormat="1" x14ac:dyDescent="0.25">
      <c r="A464" s="13">
        <v>455</v>
      </c>
      <c r="B464" s="95" t="s">
        <v>521</v>
      </c>
      <c r="C464" s="106" t="s">
        <v>1323</v>
      </c>
      <c r="D464" s="109" t="s">
        <v>1177</v>
      </c>
      <c r="E464" s="115">
        <v>215</v>
      </c>
      <c r="F464" s="116">
        <v>1.395348837209302E-2</v>
      </c>
      <c r="G464" s="116">
        <v>0.18604651162790697</v>
      </c>
      <c r="H464" s="116">
        <v>0</v>
      </c>
      <c r="I464" s="117">
        <v>6.0465116279069767E-2</v>
      </c>
      <c r="J464" s="118">
        <f>VLOOKUP(Table1[[#This Row],[School LEA]],'[1]Statewide Report 2017-2018'!$1:$1048576,8,FALSE)</f>
        <v>0.77209300000000003</v>
      </c>
      <c r="K464" s="116">
        <v>0.98604651162790702</v>
      </c>
      <c r="L464" s="116">
        <v>1.395348837209302E-2</v>
      </c>
      <c r="M464" s="116">
        <v>0</v>
      </c>
      <c r="N464" s="119">
        <v>0</v>
      </c>
      <c r="O464" s="116">
        <v>1.395348837209302E-2</v>
      </c>
      <c r="P464" s="146">
        <v>2</v>
      </c>
      <c r="Q464" s="160">
        <v>0</v>
      </c>
      <c r="R464" s="54">
        <v>3809014</v>
      </c>
      <c r="S464" s="125">
        <v>3809000</v>
      </c>
    </row>
    <row r="465" spans="1:19" s="39" customFormat="1" x14ac:dyDescent="0.25">
      <c r="A465" s="13">
        <v>456</v>
      </c>
      <c r="B465" s="95" t="s">
        <v>522</v>
      </c>
      <c r="C465" s="106" t="s">
        <v>1324</v>
      </c>
      <c r="D465" s="109" t="s">
        <v>1177</v>
      </c>
      <c r="E465" s="115">
        <v>205</v>
      </c>
      <c r="F465" s="116">
        <v>5.3658536585365853E-2</v>
      </c>
      <c r="G465" s="116">
        <v>0.13170731707317074</v>
      </c>
      <c r="H465" s="116">
        <v>4.8780487804877997E-3</v>
      </c>
      <c r="I465" s="117">
        <v>9.2682926829268292E-2</v>
      </c>
      <c r="J465" s="118">
        <f>VLOOKUP(Table1[[#This Row],[School LEA]],'[1]Statewide Report 2017-2018'!$1:$1048576,8,FALSE)</f>
        <v>0.57073200000000002</v>
      </c>
      <c r="K465" s="116">
        <v>0.96585365853658534</v>
      </c>
      <c r="L465" s="116">
        <v>2.4390243902439029E-2</v>
      </c>
      <c r="M465" s="116">
        <v>0</v>
      </c>
      <c r="N465" s="119">
        <v>9.7560975609756097E-3</v>
      </c>
      <c r="O465" s="116">
        <v>3.4146341463414637E-2</v>
      </c>
      <c r="P465" s="146">
        <v>2</v>
      </c>
      <c r="Q465" s="160">
        <v>0</v>
      </c>
      <c r="R465" s="54">
        <v>3809023</v>
      </c>
      <c r="S465" s="125">
        <v>3809000</v>
      </c>
    </row>
    <row r="466" spans="1:19" s="39" customFormat="1" x14ac:dyDescent="0.25">
      <c r="A466" s="13">
        <v>457</v>
      </c>
      <c r="B466" s="94" t="s">
        <v>335</v>
      </c>
      <c r="C466" s="106" t="s">
        <v>1331</v>
      </c>
      <c r="D466" s="109" t="s">
        <v>1130</v>
      </c>
      <c r="E466" s="115">
        <v>656</v>
      </c>
      <c r="F466" s="116">
        <v>7.4695121951219509E-2</v>
      </c>
      <c r="G466" s="116">
        <v>7.4695121951219509E-2</v>
      </c>
      <c r="H466" s="116">
        <v>8.3841463414634151E-2</v>
      </c>
      <c r="I466" s="117">
        <v>3.0487804878048799E-3</v>
      </c>
      <c r="J466" s="118">
        <f>VLOOKUP(Table1[[#This Row],[School LEA]],'[1]Statewide Report 2017-2018'!$1:$1048576,8,FALSE)</f>
        <v>0.32317099999999999</v>
      </c>
      <c r="K466" s="116">
        <v>0.70121951219512191</v>
      </c>
      <c r="L466" s="116">
        <v>0.10975609756097561</v>
      </c>
      <c r="M466" s="116">
        <v>8.8414634146341459E-2</v>
      </c>
      <c r="N466" s="119">
        <v>0.10060975609756098</v>
      </c>
      <c r="O466" s="116">
        <v>0.29878048780487804</v>
      </c>
      <c r="P466" s="146">
        <v>1</v>
      </c>
      <c r="Q466" s="160">
        <v>0</v>
      </c>
      <c r="R466" s="54">
        <v>7203022</v>
      </c>
      <c r="S466" s="125">
        <v>7203000</v>
      </c>
    </row>
    <row r="467" spans="1:19" s="39" customFormat="1" x14ac:dyDescent="0.25">
      <c r="A467" s="13">
        <v>458</v>
      </c>
      <c r="B467" s="95" t="s">
        <v>965</v>
      </c>
      <c r="C467" s="106" t="s">
        <v>1329</v>
      </c>
      <c r="D467" s="109" t="s">
        <v>1287</v>
      </c>
      <c r="E467" s="115">
        <v>384</v>
      </c>
      <c r="F467" s="116">
        <v>0.109375</v>
      </c>
      <c r="G467" s="116">
        <v>0.11458333333333333</v>
      </c>
      <c r="H467" s="116">
        <v>5.2083333333333296E-3</v>
      </c>
      <c r="I467" s="117">
        <v>3.125E-2</v>
      </c>
      <c r="J467" s="118">
        <f>VLOOKUP(Table1[[#This Row],[School LEA]],'[1]Statewide Report 2017-2018'!$1:$1048576,8,FALSE)</f>
        <v>0.72656299999999996</v>
      </c>
      <c r="K467" s="116">
        <v>0.8984375</v>
      </c>
      <c r="L467" s="116">
        <v>4.9479166666666657E-2</v>
      </c>
      <c r="M467" s="116">
        <v>1.302083333333333E-2</v>
      </c>
      <c r="N467" s="119">
        <v>3.90625E-2</v>
      </c>
      <c r="O467" s="116">
        <v>0.1015625</v>
      </c>
      <c r="P467" s="146">
        <v>4</v>
      </c>
      <c r="Q467" s="160">
        <v>0</v>
      </c>
      <c r="R467" s="54">
        <v>5703010</v>
      </c>
      <c r="S467" s="125">
        <v>5703000</v>
      </c>
    </row>
    <row r="468" spans="1:19" s="39" customFormat="1" x14ac:dyDescent="0.25">
      <c r="A468" s="13">
        <v>459</v>
      </c>
      <c r="B468" s="95" t="s">
        <v>338</v>
      </c>
      <c r="C468" s="106" t="s">
        <v>1333</v>
      </c>
      <c r="D468" s="109" t="s">
        <v>1130</v>
      </c>
      <c r="E468" s="115">
        <v>459</v>
      </c>
      <c r="F468" s="116">
        <v>0.14814814814814814</v>
      </c>
      <c r="G468" s="116">
        <v>0.15686274509803921</v>
      </c>
      <c r="H468" s="116">
        <v>0.10457516339869281</v>
      </c>
      <c r="I468" s="117">
        <v>1.089324618736384E-2</v>
      </c>
      <c r="J468" s="118">
        <f>VLOOKUP(Table1[[#This Row],[School LEA]],'[1]Statewide Report 2017-2018'!$1:$1048576,8,FALSE)</f>
        <v>0.49019600000000002</v>
      </c>
      <c r="K468" s="116">
        <v>0.56644880174291934</v>
      </c>
      <c r="L468" s="116">
        <v>0.16122004357298475</v>
      </c>
      <c r="M468" s="116">
        <v>0.13071895424836602</v>
      </c>
      <c r="N468" s="119">
        <v>0.14161220043572983</v>
      </c>
      <c r="O468" s="116">
        <v>0.43355119825708061</v>
      </c>
      <c r="P468" s="146">
        <v>1</v>
      </c>
      <c r="Q468" s="160">
        <v>0</v>
      </c>
      <c r="R468" s="54">
        <v>7203025</v>
      </c>
      <c r="S468" s="125">
        <v>7203000</v>
      </c>
    </row>
    <row r="469" spans="1:19" s="39" customFormat="1" x14ac:dyDescent="0.25">
      <c r="A469" s="13">
        <v>460</v>
      </c>
      <c r="B469" s="95" t="s">
        <v>907</v>
      </c>
      <c r="C469" s="106" t="s">
        <v>1374</v>
      </c>
      <c r="D469" s="109" t="s">
        <v>1266</v>
      </c>
      <c r="E469" s="115">
        <v>219</v>
      </c>
      <c r="F469" s="116">
        <v>0.41552511415525112</v>
      </c>
      <c r="G469" s="116">
        <v>3.6529680365296802E-2</v>
      </c>
      <c r="H469" s="116">
        <v>0.26484018264840181</v>
      </c>
      <c r="I469" s="117">
        <v>9.1324200913242004E-3</v>
      </c>
      <c r="J469" s="118">
        <f>VLOOKUP(Table1[[#This Row],[School LEA]],'[1]Statewide Report 2017-2018'!$1:$1048576,8,FALSE)</f>
        <v>0.84931500000000004</v>
      </c>
      <c r="K469" s="116">
        <v>0.29223744292237441</v>
      </c>
      <c r="L469" s="116">
        <v>0.35159817351598172</v>
      </c>
      <c r="M469" s="116">
        <v>0.33333333333333331</v>
      </c>
      <c r="N469" s="119">
        <v>2.2831050228310501E-2</v>
      </c>
      <c r="O469" s="116">
        <v>0.70776255707762559</v>
      </c>
      <c r="P469" s="146">
        <v>4</v>
      </c>
      <c r="Q469" s="160">
        <v>0</v>
      </c>
      <c r="R469" s="54">
        <v>2903013</v>
      </c>
      <c r="S469" s="125">
        <v>2903000</v>
      </c>
    </row>
    <row r="470" spans="1:19" s="39" customFormat="1" x14ac:dyDescent="0.25">
      <c r="A470" s="13">
        <v>461</v>
      </c>
      <c r="B470" s="95" t="s">
        <v>906</v>
      </c>
      <c r="C470" s="106" t="s">
        <v>1330</v>
      </c>
      <c r="D470" s="109" t="s">
        <v>1266</v>
      </c>
      <c r="E470" s="115">
        <v>598</v>
      </c>
      <c r="F470" s="116">
        <v>0.1531986531986532</v>
      </c>
      <c r="G470" s="116">
        <v>0.14309764309764308</v>
      </c>
      <c r="H470" s="116">
        <v>0.234006734006734</v>
      </c>
      <c r="I470" s="117">
        <v>3.03030303030303E-2</v>
      </c>
      <c r="J470" s="118">
        <f>VLOOKUP(Table1[[#This Row],[School LEA]],'[1]Statewide Report 2017-2018'!$1:$1048576,8,FALSE)</f>
        <v>0.730769</v>
      </c>
      <c r="K470" s="116">
        <v>0.17224080267558528</v>
      </c>
      <c r="L470" s="116">
        <v>0.36622073578595316</v>
      </c>
      <c r="M470" s="116">
        <v>0.45986622073578598</v>
      </c>
      <c r="N470" s="119">
        <v>1.67224080267559E-3</v>
      </c>
      <c r="O470" s="116">
        <v>0.82775919732441472</v>
      </c>
      <c r="P470" s="146">
        <v>4</v>
      </c>
      <c r="Q470" s="160">
        <v>0</v>
      </c>
      <c r="R470" s="54">
        <v>2903012</v>
      </c>
      <c r="S470" s="125">
        <v>2903000</v>
      </c>
    </row>
    <row r="471" spans="1:19" s="39" customFormat="1" x14ac:dyDescent="0.25">
      <c r="A471" s="13">
        <v>462</v>
      </c>
      <c r="B471" s="95" t="s">
        <v>980</v>
      </c>
      <c r="C471" s="106" t="s">
        <v>1359</v>
      </c>
      <c r="D471" s="109" t="s">
        <v>1291</v>
      </c>
      <c r="E471" s="115">
        <v>478</v>
      </c>
      <c r="F471" s="116">
        <v>5.2301255230125521E-2</v>
      </c>
      <c r="G471" s="116">
        <v>0.11715481171548117</v>
      </c>
      <c r="H471" s="116">
        <v>0.15271966527196654</v>
      </c>
      <c r="I471" s="117">
        <v>0</v>
      </c>
      <c r="J471" s="118">
        <f>VLOOKUP(Table1[[#This Row],[School LEA]],'[1]Statewide Report 2017-2018'!$1:$1048576,8,FALSE)</f>
        <v>0.74267799999999995</v>
      </c>
      <c r="K471" s="116">
        <v>0.72384937238493718</v>
      </c>
      <c r="L471" s="116">
        <v>0.23430962343096234</v>
      </c>
      <c r="M471" s="116">
        <v>1.0460251046025101E-2</v>
      </c>
      <c r="N471" s="119">
        <v>3.1380753138075312E-2</v>
      </c>
      <c r="O471" s="116">
        <v>0.27615062761506276</v>
      </c>
      <c r="P471" s="146">
        <v>4</v>
      </c>
      <c r="Q471" s="160">
        <v>0</v>
      </c>
      <c r="R471" s="54">
        <v>6703012</v>
      </c>
      <c r="S471" s="125">
        <v>6703000</v>
      </c>
    </row>
    <row r="472" spans="1:19" s="39" customFormat="1" x14ac:dyDescent="0.25">
      <c r="A472" s="13">
        <v>463</v>
      </c>
      <c r="B472" s="95" t="s">
        <v>981</v>
      </c>
      <c r="C472" s="106" t="s">
        <v>1324</v>
      </c>
      <c r="D472" s="109" t="s">
        <v>1291</v>
      </c>
      <c r="E472" s="115">
        <v>375</v>
      </c>
      <c r="F472" s="116">
        <v>7.7333333333333337E-2</v>
      </c>
      <c r="G472" s="116">
        <v>8.7999999999999995E-2</v>
      </c>
      <c r="H472" s="116">
        <v>0.128</v>
      </c>
      <c r="I472" s="117">
        <v>0</v>
      </c>
      <c r="J472" s="118">
        <f>VLOOKUP(Table1[[#This Row],[School LEA]],'[1]Statewide Report 2017-2018'!$1:$1048576,8,FALSE)</f>
        <v>0.69866700000000004</v>
      </c>
      <c r="K472" s="116">
        <v>0.72266666666666668</v>
      </c>
      <c r="L472" s="116">
        <v>0.23733333333333334</v>
      </c>
      <c r="M472" s="116">
        <v>2.66666666666667E-3</v>
      </c>
      <c r="N472" s="119">
        <v>3.7333333333333343E-2</v>
      </c>
      <c r="O472" s="116">
        <v>0.27733333333333332</v>
      </c>
      <c r="P472" s="146">
        <v>4</v>
      </c>
      <c r="Q472" s="160">
        <v>0</v>
      </c>
      <c r="R472" s="54">
        <v>6703013</v>
      </c>
      <c r="S472" s="125">
        <v>6703000</v>
      </c>
    </row>
    <row r="473" spans="1:19" s="39" customFormat="1" x14ac:dyDescent="0.25">
      <c r="A473" s="13">
        <v>464</v>
      </c>
      <c r="B473" s="95" t="s">
        <v>655</v>
      </c>
      <c r="C473" s="106" t="s">
        <v>1333</v>
      </c>
      <c r="D473" s="109" t="s">
        <v>1215</v>
      </c>
      <c r="E473" s="115">
        <v>490</v>
      </c>
      <c r="F473" s="116">
        <v>8.1632653061224483E-2</v>
      </c>
      <c r="G473" s="116">
        <v>0.16122448979591836</v>
      </c>
      <c r="H473" s="116">
        <v>0.10612244897959183</v>
      </c>
      <c r="I473" s="117">
        <v>2.4489795918367349E-2</v>
      </c>
      <c r="J473" s="118">
        <f>VLOOKUP(Table1[[#This Row],[School LEA]],'[1]Statewide Report 2017-2018'!$1:$1048576,8,FALSE)</f>
        <v>0.83061200000000002</v>
      </c>
      <c r="K473" s="116">
        <v>0.33469387755102042</v>
      </c>
      <c r="L473" s="116">
        <v>0.24693877551020407</v>
      </c>
      <c r="M473" s="116">
        <v>0.3183673469387755</v>
      </c>
      <c r="N473" s="119">
        <v>0.1</v>
      </c>
      <c r="O473" s="116">
        <v>0.66530612244897958</v>
      </c>
      <c r="P473" s="146">
        <v>3</v>
      </c>
      <c r="Q473" s="160">
        <v>0</v>
      </c>
      <c r="R473" s="54">
        <v>2603024</v>
      </c>
      <c r="S473" s="125">
        <v>2603000</v>
      </c>
    </row>
    <row r="474" spans="1:19" s="39" customFormat="1" x14ac:dyDescent="0.25">
      <c r="A474" s="13">
        <v>465</v>
      </c>
      <c r="B474" s="95" t="s">
        <v>656</v>
      </c>
      <c r="C474" s="106" t="s">
        <v>1332</v>
      </c>
      <c r="D474" s="109" t="s">
        <v>1215</v>
      </c>
      <c r="E474" s="115">
        <v>501</v>
      </c>
      <c r="F474" s="116">
        <v>0.11</v>
      </c>
      <c r="G474" s="116">
        <v>0.13600000000000001</v>
      </c>
      <c r="H474" s="116">
        <v>7.1999999999999995E-2</v>
      </c>
      <c r="I474" s="117">
        <v>6.8000000000000005E-2</v>
      </c>
      <c r="J474" s="118">
        <f>VLOOKUP(Table1[[#This Row],[School LEA]],'[1]Statewide Report 2017-2018'!$1:$1048576,8,FALSE)</f>
        <v>0.83033900000000005</v>
      </c>
      <c r="K474" s="116">
        <v>0.39920159680638723</v>
      </c>
      <c r="L474" s="116">
        <v>0.17564870259481039</v>
      </c>
      <c r="M474" s="116">
        <v>0.35129740518962077</v>
      </c>
      <c r="N474" s="119">
        <v>7.3852295409181631E-2</v>
      </c>
      <c r="O474" s="116">
        <v>0.60079840319361277</v>
      </c>
      <c r="P474" s="146">
        <v>3</v>
      </c>
      <c r="Q474" s="160">
        <v>0</v>
      </c>
      <c r="R474" s="54">
        <v>2603702</v>
      </c>
      <c r="S474" s="125">
        <v>2603000</v>
      </c>
    </row>
    <row r="475" spans="1:19" s="39" customFormat="1" x14ac:dyDescent="0.25">
      <c r="A475" s="13">
        <v>466</v>
      </c>
      <c r="B475" s="95" t="s">
        <v>657</v>
      </c>
      <c r="C475" s="106" t="s">
        <v>1330</v>
      </c>
      <c r="D475" s="109" t="s">
        <v>1215</v>
      </c>
      <c r="E475" s="115">
        <v>930</v>
      </c>
      <c r="F475" s="116">
        <v>0.1447084233261339</v>
      </c>
      <c r="G475" s="116">
        <v>0.15982721382289417</v>
      </c>
      <c r="H475" s="116">
        <v>0.10799136069114471</v>
      </c>
      <c r="I475" s="117">
        <v>2.267818574514039E-2</v>
      </c>
      <c r="J475" s="118">
        <f>VLOOKUP(Table1[[#This Row],[School LEA]],'[1]Statewide Report 2017-2018'!$1:$1048576,8,FALSE)</f>
        <v>0.73010799999999998</v>
      </c>
      <c r="K475" s="116">
        <v>0.33118279569892473</v>
      </c>
      <c r="L475" s="116">
        <v>0.1967741935483871</v>
      </c>
      <c r="M475" s="116">
        <v>0.42365591397849461</v>
      </c>
      <c r="N475" s="119">
        <v>4.8387096774193547E-2</v>
      </c>
      <c r="O475" s="116">
        <v>0.66881720430107527</v>
      </c>
      <c r="P475" s="146">
        <v>3</v>
      </c>
      <c r="Q475" s="160">
        <v>0</v>
      </c>
      <c r="R475" s="54">
        <v>2603703</v>
      </c>
      <c r="S475" s="125">
        <v>2603000</v>
      </c>
    </row>
    <row r="476" spans="1:19" s="39" customFormat="1" x14ac:dyDescent="0.25">
      <c r="A476" s="13">
        <v>467</v>
      </c>
      <c r="B476" s="95" t="s">
        <v>274</v>
      </c>
      <c r="C476" s="106" t="s">
        <v>1359</v>
      </c>
      <c r="D476" s="109" t="s">
        <v>1120</v>
      </c>
      <c r="E476" s="115">
        <v>338</v>
      </c>
      <c r="F476" s="116">
        <v>2.662721893491124E-2</v>
      </c>
      <c r="G476" s="116">
        <v>9.4674556213017749E-2</v>
      </c>
      <c r="H476" s="116">
        <v>0.52366863905325445</v>
      </c>
      <c r="I476" s="117">
        <v>2.9585798816568049E-2</v>
      </c>
      <c r="J476" s="118">
        <f>VLOOKUP(Table1[[#This Row],[School LEA]],'[1]Statewide Report 2017-2018'!$1:$1048576,8,FALSE)</f>
        <v>0.94378700000000004</v>
      </c>
      <c r="K476" s="116">
        <v>0.12130177514792899</v>
      </c>
      <c r="L476" s="116">
        <v>0.62721893491124259</v>
      </c>
      <c r="M476" s="116">
        <v>0.22485207100591717</v>
      </c>
      <c r="N476" s="119">
        <v>2.662721893491124E-2</v>
      </c>
      <c r="O476" s="116">
        <v>0.87869822485207094</v>
      </c>
      <c r="P476" s="146">
        <v>1</v>
      </c>
      <c r="Q476" s="160">
        <v>0</v>
      </c>
      <c r="R476" s="54">
        <v>6601011</v>
      </c>
      <c r="S476" s="125">
        <v>6601000</v>
      </c>
    </row>
    <row r="477" spans="1:19" s="39" customFormat="1" x14ac:dyDescent="0.25">
      <c r="A477" s="13">
        <v>468</v>
      </c>
      <c r="B477" s="95" t="s">
        <v>516</v>
      </c>
      <c r="C477" s="106" t="s">
        <v>1359</v>
      </c>
      <c r="D477" s="109" t="s">
        <v>1175</v>
      </c>
      <c r="E477" s="115">
        <v>433</v>
      </c>
      <c r="F477" s="116">
        <v>6.4665127020785224E-2</v>
      </c>
      <c r="G477" s="116">
        <v>0.16397228637413394</v>
      </c>
      <c r="H477" s="116">
        <v>0</v>
      </c>
      <c r="I477" s="117">
        <v>5.0808314087759807E-2</v>
      </c>
      <c r="J477" s="118">
        <f>VLOOKUP(Table1[[#This Row],[School LEA]],'[1]Statewide Report 2017-2018'!$1:$1048576,8,FALSE)</f>
        <v>0.81986099999999995</v>
      </c>
      <c r="K477" s="116">
        <v>0.94919168591224024</v>
      </c>
      <c r="L477" s="116">
        <v>2.3094688221709011E-2</v>
      </c>
      <c r="M477" s="116">
        <v>1.15473441108545E-2</v>
      </c>
      <c r="N477" s="119">
        <v>1.6166281755196309E-2</v>
      </c>
      <c r="O477" s="116">
        <v>5.080831408775982E-2</v>
      </c>
      <c r="P477" s="146">
        <v>2</v>
      </c>
      <c r="Q477" s="160">
        <v>0</v>
      </c>
      <c r="R477" s="54">
        <v>3804009</v>
      </c>
      <c r="S477" s="125">
        <v>3804000</v>
      </c>
    </row>
    <row r="478" spans="1:19" s="39" customFormat="1" x14ac:dyDescent="0.25">
      <c r="A478" s="13">
        <v>469</v>
      </c>
      <c r="B478" s="94" t="s">
        <v>517</v>
      </c>
      <c r="C478" s="106" t="s">
        <v>1324</v>
      </c>
      <c r="D478" s="109" t="s">
        <v>1175</v>
      </c>
      <c r="E478" s="115">
        <v>398</v>
      </c>
      <c r="F478" s="116">
        <v>0.21859296482412061</v>
      </c>
      <c r="G478" s="116">
        <v>0.16834170854271358</v>
      </c>
      <c r="H478" s="116">
        <v>0</v>
      </c>
      <c r="I478" s="117">
        <v>1.7587939698492459E-2</v>
      </c>
      <c r="J478" s="118">
        <f>VLOOKUP(Table1[[#This Row],[School LEA]],'[1]Statewide Report 2017-2018'!$1:$1048576,8,FALSE)</f>
        <v>0.67085399999999995</v>
      </c>
      <c r="K478" s="116">
        <v>0.90452261306532666</v>
      </c>
      <c r="L478" s="116">
        <v>5.0251256281407038E-2</v>
      </c>
      <c r="M478" s="116">
        <v>7.5376884422110602E-3</v>
      </c>
      <c r="N478" s="119">
        <v>3.7688442211055273E-2</v>
      </c>
      <c r="O478" s="116">
        <v>9.5477386934673364E-2</v>
      </c>
      <c r="P478" s="146">
        <v>2</v>
      </c>
      <c r="Q478" s="160">
        <v>0</v>
      </c>
      <c r="R478" s="54">
        <v>3804010</v>
      </c>
      <c r="S478" s="125">
        <v>3804000</v>
      </c>
    </row>
    <row r="479" spans="1:19" s="39" customFormat="1" x14ac:dyDescent="0.25">
      <c r="A479" s="13">
        <v>470</v>
      </c>
      <c r="B479" s="95" t="s">
        <v>982</v>
      </c>
      <c r="C479" s="106" t="s">
        <v>1331</v>
      </c>
      <c r="D479" s="109" t="s">
        <v>1292</v>
      </c>
      <c r="E479" s="115">
        <v>488</v>
      </c>
      <c r="F479" s="116">
        <v>0.18907563025210083</v>
      </c>
      <c r="G479" s="116">
        <v>9.6638655462184878E-2</v>
      </c>
      <c r="H479" s="116">
        <v>4.8319327731092439E-2</v>
      </c>
      <c r="I479" s="117">
        <v>4.20168067226891E-3</v>
      </c>
      <c r="J479" s="118">
        <f>VLOOKUP(Table1[[#This Row],[School LEA]],'[1]Statewide Report 2017-2018'!$1:$1048576,8,FALSE)</f>
        <v>0.51434400000000002</v>
      </c>
      <c r="K479" s="116">
        <v>0.47745901639344263</v>
      </c>
      <c r="L479" s="116">
        <v>0.10040983606557377</v>
      </c>
      <c r="M479" s="116">
        <v>0.375</v>
      </c>
      <c r="N479" s="119">
        <v>4.7131147540983603E-2</v>
      </c>
      <c r="O479" s="116">
        <v>0.52254098360655732</v>
      </c>
      <c r="P479" s="146">
        <v>4</v>
      </c>
      <c r="Q479" s="160">
        <v>0</v>
      </c>
      <c r="R479" s="54">
        <v>7001001</v>
      </c>
      <c r="S479" s="125">
        <v>7001000</v>
      </c>
    </row>
    <row r="480" spans="1:19" s="39" customFormat="1" x14ac:dyDescent="0.25">
      <c r="A480" s="13">
        <v>471</v>
      </c>
      <c r="B480" s="95" t="s">
        <v>369</v>
      </c>
      <c r="C480" s="106" t="s">
        <v>1338</v>
      </c>
      <c r="D480" s="109" t="s">
        <v>1134</v>
      </c>
      <c r="E480" s="115">
        <v>560</v>
      </c>
      <c r="F480" s="116">
        <v>0.11964285714285715</v>
      </c>
      <c r="G480" s="116">
        <v>9.285714285714286E-2</v>
      </c>
      <c r="H480" s="116">
        <v>0.26964285714285713</v>
      </c>
      <c r="I480" s="117">
        <v>0</v>
      </c>
      <c r="J480" s="118">
        <f>VLOOKUP(Table1[[#This Row],[School LEA]],'[1]Statewide Report 2017-2018'!$1:$1048576,8,FALSE)</f>
        <v>0.44107099999999999</v>
      </c>
      <c r="K480" s="116">
        <v>0.57678571428571423</v>
      </c>
      <c r="L480" s="116">
        <v>0.24464285714285713</v>
      </c>
      <c r="M480" s="116">
        <v>0.05</v>
      </c>
      <c r="N480" s="119">
        <v>0.12857142857142856</v>
      </c>
      <c r="O480" s="116">
        <v>0.42321428571428565</v>
      </c>
      <c r="P480" s="146">
        <v>1</v>
      </c>
      <c r="Q480" s="160">
        <v>0</v>
      </c>
      <c r="R480" s="54">
        <v>7207063</v>
      </c>
      <c r="S480" s="125">
        <v>7207000</v>
      </c>
    </row>
    <row r="481" spans="1:19" s="39" customFormat="1" x14ac:dyDescent="0.25">
      <c r="A481" s="13">
        <v>472</v>
      </c>
      <c r="B481" s="94" t="s">
        <v>214</v>
      </c>
      <c r="C481" s="106" t="s">
        <v>1330</v>
      </c>
      <c r="D481" s="109" t="s">
        <v>1105</v>
      </c>
      <c r="E481" s="115">
        <v>633</v>
      </c>
      <c r="F481" s="116">
        <v>9.3354430379746833E-2</v>
      </c>
      <c r="G481" s="116">
        <v>9.3354430379746833E-2</v>
      </c>
      <c r="H481" s="116">
        <v>6.0126582278481007E-2</v>
      </c>
      <c r="I481" s="117">
        <v>2.3734177215189878E-2</v>
      </c>
      <c r="J481" s="118">
        <f>VLOOKUP(Table1[[#This Row],[School LEA]],'[1]Statewide Report 2017-2018'!$1:$1048576,8,FALSE)</f>
        <v>0.55608199999999997</v>
      </c>
      <c r="K481" s="116">
        <v>0.84834123222748814</v>
      </c>
      <c r="L481" s="116">
        <v>9.4786729857819899E-2</v>
      </c>
      <c r="M481" s="116">
        <v>7.8988941548183197E-3</v>
      </c>
      <c r="N481" s="119">
        <v>4.8973143759873619E-2</v>
      </c>
      <c r="O481" s="116">
        <v>0.15165876777251186</v>
      </c>
      <c r="P481" s="146">
        <v>1</v>
      </c>
      <c r="Q481" s="160">
        <v>0</v>
      </c>
      <c r="R481" s="54">
        <v>4401003</v>
      </c>
      <c r="S481" s="125">
        <v>4401000</v>
      </c>
    </row>
    <row r="482" spans="1:19" s="39" customFormat="1" x14ac:dyDescent="0.25">
      <c r="A482" s="13">
        <v>473</v>
      </c>
      <c r="B482" s="94" t="s">
        <v>215</v>
      </c>
      <c r="C482" s="106" t="s">
        <v>1329</v>
      </c>
      <c r="D482" s="109" t="s">
        <v>1105</v>
      </c>
      <c r="E482" s="115">
        <v>443</v>
      </c>
      <c r="F482" s="116">
        <v>0.10158013544018059</v>
      </c>
      <c r="G482" s="116">
        <v>0.13318284424379231</v>
      </c>
      <c r="H482" s="116">
        <v>6.0948081264108347E-2</v>
      </c>
      <c r="I482" s="117">
        <v>7.6749435665914217E-2</v>
      </c>
      <c r="J482" s="118">
        <f>VLOOKUP(Table1[[#This Row],[School LEA]],'[1]Statewide Report 2017-2018'!$1:$1048576,8,FALSE)</f>
        <v>0.69977400000000001</v>
      </c>
      <c r="K482" s="116">
        <v>0.80586907449209932</v>
      </c>
      <c r="L482" s="116">
        <v>0.13318284424379231</v>
      </c>
      <c r="M482" s="116">
        <v>4.5146726862302497E-3</v>
      </c>
      <c r="N482" s="119">
        <v>5.6433408577878097E-2</v>
      </c>
      <c r="O482" s="116">
        <v>0.19413092550790068</v>
      </c>
      <c r="P482" s="146">
        <v>1</v>
      </c>
      <c r="Q482" s="160">
        <v>0</v>
      </c>
      <c r="R482" s="54">
        <v>4401004</v>
      </c>
      <c r="S482" s="125">
        <v>4401000</v>
      </c>
    </row>
    <row r="483" spans="1:19" s="39" customFormat="1" x14ac:dyDescent="0.25">
      <c r="A483" s="13">
        <v>474</v>
      </c>
      <c r="B483" s="95" t="s">
        <v>213</v>
      </c>
      <c r="C483" s="106" t="s">
        <v>1335</v>
      </c>
      <c r="D483" s="109" t="s">
        <v>1105</v>
      </c>
      <c r="E483" s="115">
        <v>477</v>
      </c>
      <c r="F483" s="116">
        <v>0.10482180293501048</v>
      </c>
      <c r="G483" s="116">
        <v>0.10482180293501048</v>
      </c>
      <c r="H483" s="116">
        <v>6.0796645702306078E-2</v>
      </c>
      <c r="I483" s="117">
        <v>5.0314465408805027E-2</v>
      </c>
      <c r="J483" s="118">
        <f>VLOOKUP(Table1[[#This Row],[School LEA]],'[1]Statewide Report 2017-2018'!$1:$1048576,8,FALSE)</f>
        <v>0.62054500000000001</v>
      </c>
      <c r="K483" s="116">
        <v>0.79245283018867929</v>
      </c>
      <c r="L483" s="116">
        <v>0.10482180293501048</v>
      </c>
      <c r="M483" s="116">
        <v>8.3857442348008408E-3</v>
      </c>
      <c r="N483" s="119">
        <v>9.4339622641509441E-2</v>
      </c>
      <c r="O483" s="116">
        <v>0.20754716981132076</v>
      </c>
      <c r="P483" s="146">
        <v>1</v>
      </c>
      <c r="Q483" s="160">
        <v>0</v>
      </c>
      <c r="R483" s="54">
        <v>4401002</v>
      </c>
      <c r="S483" s="125">
        <v>4401000</v>
      </c>
    </row>
    <row r="484" spans="1:19" s="39" customFormat="1" x14ac:dyDescent="0.25">
      <c r="A484" s="13">
        <v>475</v>
      </c>
      <c r="B484" s="95" t="s">
        <v>876</v>
      </c>
      <c r="C484" s="106" t="s">
        <v>1338</v>
      </c>
      <c r="D484" s="109" t="s">
        <v>1257</v>
      </c>
      <c r="E484" s="115">
        <v>556</v>
      </c>
      <c r="F484" s="116">
        <v>6.4748201438848921E-2</v>
      </c>
      <c r="G484" s="116">
        <v>0.10611510791366907</v>
      </c>
      <c r="H484" s="116">
        <v>2.8776978417266189E-2</v>
      </c>
      <c r="I484" s="117">
        <v>1.79856115107914E-3</v>
      </c>
      <c r="J484" s="118">
        <f>VLOOKUP(Table1[[#This Row],[School LEA]],'[1]Statewide Report 2017-2018'!$1:$1048576,8,FALSE)</f>
        <v>0.379496</v>
      </c>
      <c r="K484" s="116">
        <v>0.66366906474820142</v>
      </c>
      <c r="L484" s="116">
        <v>5.7553956834532377E-2</v>
      </c>
      <c r="M484" s="116">
        <v>0.23920863309352519</v>
      </c>
      <c r="N484" s="119">
        <v>3.9568345323740997E-2</v>
      </c>
      <c r="O484" s="116">
        <v>0.33633093525179858</v>
      </c>
      <c r="P484" s="146">
        <v>3</v>
      </c>
      <c r="Q484" s="160">
        <v>0</v>
      </c>
      <c r="R484" s="54">
        <v>6303029</v>
      </c>
      <c r="S484" s="125">
        <v>6303000</v>
      </c>
    </row>
    <row r="485" spans="1:19" s="39" customFormat="1" x14ac:dyDescent="0.25">
      <c r="A485" s="13">
        <v>476</v>
      </c>
      <c r="B485" s="95" t="s">
        <v>611</v>
      </c>
      <c r="C485" s="106" t="s">
        <v>1331</v>
      </c>
      <c r="D485" s="109" t="s">
        <v>1207</v>
      </c>
      <c r="E485" s="115">
        <v>370</v>
      </c>
      <c r="F485" s="116">
        <v>1.3513513513513511E-2</v>
      </c>
      <c r="G485" s="116">
        <v>0.12162162162162163</v>
      </c>
      <c r="H485" s="116">
        <v>4.8648648648648651E-2</v>
      </c>
      <c r="I485" s="117">
        <v>1.3513513513513511E-2</v>
      </c>
      <c r="J485" s="118">
        <f>VLOOKUP(Table1[[#This Row],[School LEA]],'[1]Statewide Report 2017-2018'!$1:$1048576,8,FALSE)</f>
        <v>0.745946</v>
      </c>
      <c r="K485" s="116">
        <v>0.50540540540540535</v>
      </c>
      <c r="L485" s="116">
        <v>7.8378378378378383E-2</v>
      </c>
      <c r="M485" s="116">
        <v>0.33783783783783783</v>
      </c>
      <c r="N485" s="119">
        <v>7.8378378378378383E-2</v>
      </c>
      <c r="O485" s="116">
        <v>0.49459459459459454</v>
      </c>
      <c r="P485" s="146">
        <v>3</v>
      </c>
      <c r="Q485" s="160">
        <v>0</v>
      </c>
      <c r="R485" s="54">
        <v>2301001</v>
      </c>
      <c r="S485" s="125">
        <v>2301000</v>
      </c>
    </row>
    <row r="486" spans="1:19" s="39" customFormat="1" x14ac:dyDescent="0.25">
      <c r="A486" s="13">
        <v>477</v>
      </c>
      <c r="B486" s="95" t="s">
        <v>525</v>
      </c>
      <c r="C486" s="106" t="s">
        <v>1342</v>
      </c>
      <c r="D486" s="109" t="s">
        <v>1179</v>
      </c>
      <c r="E486" s="115">
        <v>64</v>
      </c>
      <c r="F486" s="116">
        <v>0</v>
      </c>
      <c r="G486" s="116">
        <v>0.265625</v>
      </c>
      <c r="H486" s="116">
        <v>0</v>
      </c>
      <c r="I486" s="117">
        <v>0</v>
      </c>
      <c r="J486" s="118">
        <f>VLOOKUP(Table1[[#This Row],[School LEA]],'[1]Statewide Report 2017-2018'!$1:$1048576,8,FALSE)</f>
        <v>0.765625</v>
      </c>
      <c r="K486" s="116">
        <v>0.9375</v>
      </c>
      <c r="L486" s="116">
        <v>0</v>
      </c>
      <c r="M486" s="116">
        <v>3.125E-2</v>
      </c>
      <c r="N486" s="119">
        <v>3.125E-2</v>
      </c>
      <c r="O486" s="116">
        <v>6.25E-2</v>
      </c>
      <c r="P486" s="146">
        <v>2</v>
      </c>
      <c r="Q486" s="160">
        <v>1</v>
      </c>
      <c r="R486" s="54">
        <v>3840701</v>
      </c>
      <c r="S486" s="125">
        <v>3840700</v>
      </c>
    </row>
    <row r="487" spans="1:19" s="39" customFormat="1" x14ac:dyDescent="0.25">
      <c r="A487" s="13">
        <v>478</v>
      </c>
      <c r="B487" s="95" t="s">
        <v>781</v>
      </c>
      <c r="C487" s="106" t="s">
        <v>1338</v>
      </c>
      <c r="D487" s="109" t="s">
        <v>1238</v>
      </c>
      <c r="E487" s="115">
        <v>606</v>
      </c>
      <c r="F487" s="116">
        <v>0.11056105610561057</v>
      </c>
      <c r="G487" s="116">
        <v>9.9009900990099015E-2</v>
      </c>
      <c r="H487" s="116">
        <v>3.9603960396039598E-2</v>
      </c>
      <c r="I487" s="117">
        <v>4.6204620462046202E-2</v>
      </c>
      <c r="J487" s="118">
        <f>VLOOKUP(Table1[[#This Row],[School LEA]],'[1]Statewide Report 2017-2018'!$1:$1048576,8,FALSE)</f>
        <v>0.47029700000000002</v>
      </c>
      <c r="K487" s="116">
        <v>0.48184818481848185</v>
      </c>
      <c r="L487" s="116">
        <v>6.9306930693069313E-2</v>
      </c>
      <c r="M487" s="116">
        <v>0.40264026402640263</v>
      </c>
      <c r="N487" s="119">
        <v>4.6204620462046202E-2</v>
      </c>
      <c r="O487" s="116">
        <v>0.51815181518151809</v>
      </c>
      <c r="P487" s="146">
        <v>3</v>
      </c>
      <c r="Q487" s="160">
        <v>0</v>
      </c>
      <c r="R487" s="54">
        <v>6002057</v>
      </c>
      <c r="S487" s="125">
        <v>6002000</v>
      </c>
    </row>
    <row r="488" spans="1:19" s="39" customFormat="1" x14ac:dyDescent="0.25">
      <c r="A488" s="13">
        <v>479</v>
      </c>
      <c r="B488" s="94" t="s">
        <v>425</v>
      </c>
      <c r="C488" s="106" t="s">
        <v>1367</v>
      </c>
      <c r="D488" s="109" t="s">
        <v>1151</v>
      </c>
      <c r="E488" s="115">
        <v>498</v>
      </c>
      <c r="F488" s="116">
        <v>0.22690763052208834</v>
      </c>
      <c r="G488" s="116">
        <v>9.2369477911646583E-2</v>
      </c>
      <c r="H488" s="116">
        <v>3.2128514056224897E-2</v>
      </c>
      <c r="I488" s="117">
        <v>4.0160642570281103E-3</v>
      </c>
      <c r="J488" s="118">
        <f>VLOOKUP(Table1[[#This Row],[School LEA]],'[1]Statewide Report 2017-2018'!$1:$1048576,8,FALSE)</f>
        <v>0.38955800000000002</v>
      </c>
      <c r="K488" s="116">
        <v>0.65662650602409633</v>
      </c>
      <c r="L488" s="116">
        <v>0.12048192771084337</v>
      </c>
      <c r="M488" s="116">
        <v>0.15060240963855423</v>
      </c>
      <c r="N488" s="119">
        <v>7.2289156626506021E-2</v>
      </c>
      <c r="O488" s="116">
        <v>0.34337349397590361</v>
      </c>
      <c r="P488" s="146">
        <v>2</v>
      </c>
      <c r="Q488" s="160">
        <v>0</v>
      </c>
      <c r="R488" s="54">
        <v>1608021</v>
      </c>
      <c r="S488" s="125">
        <v>1608000</v>
      </c>
    </row>
    <row r="489" spans="1:19" s="39" customFormat="1" x14ac:dyDescent="0.25">
      <c r="A489" s="13">
        <v>480</v>
      </c>
      <c r="B489" s="95" t="s">
        <v>951</v>
      </c>
      <c r="C489" s="106" t="s">
        <v>1347</v>
      </c>
      <c r="D489" s="109" t="s">
        <v>1282</v>
      </c>
      <c r="E489" s="115">
        <v>401</v>
      </c>
      <c r="F489" s="116">
        <v>0</v>
      </c>
      <c r="G489" s="116">
        <v>0.12219451371571072</v>
      </c>
      <c r="H489" s="116">
        <v>7.4812967581047397E-3</v>
      </c>
      <c r="I489" s="117">
        <v>3.4912718204488782E-2</v>
      </c>
      <c r="J489" s="118">
        <f>VLOOKUP(Table1[[#This Row],[School LEA]],'[1]Statewide Report 2017-2018'!$1:$1048576,8,FALSE)</f>
        <v>0.82294299999999998</v>
      </c>
      <c r="K489" s="116">
        <v>0.33665835411471323</v>
      </c>
      <c r="L489" s="116">
        <v>1.2468827930174561E-2</v>
      </c>
      <c r="M489" s="116">
        <v>0.58852867830423938</v>
      </c>
      <c r="N489" s="119">
        <v>6.2344139650872821E-2</v>
      </c>
      <c r="O489" s="116">
        <v>0.66334164588528677</v>
      </c>
      <c r="P489" s="146">
        <v>4</v>
      </c>
      <c r="Q489" s="160">
        <v>0</v>
      </c>
      <c r="R489" s="54">
        <v>5204025</v>
      </c>
      <c r="S489" s="125">
        <v>5204000</v>
      </c>
    </row>
    <row r="490" spans="1:19" s="39" customFormat="1" x14ac:dyDescent="0.25">
      <c r="A490" s="13">
        <v>481</v>
      </c>
      <c r="B490" s="94" t="s">
        <v>182</v>
      </c>
      <c r="C490" s="106" t="s">
        <v>1343</v>
      </c>
      <c r="D490" s="109" t="s">
        <v>1094</v>
      </c>
      <c r="E490" s="115">
        <v>108</v>
      </c>
      <c r="F490" s="116">
        <v>9.2592592592592605E-3</v>
      </c>
      <c r="G490" s="116">
        <v>0.16666666666666666</v>
      </c>
      <c r="H490" s="116">
        <v>7.407407407407407E-2</v>
      </c>
      <c r="I490" s="117">
        <v>6.4814814814814811E-2</v>
      </c>
      <c r="J490" s="118">
        <f>VLOOKUP(Table1[[#This Row],[School LEA]],'[1]Statewide Report 2017-2018'!$1:$1048576,8,FALSE)</f>
        <v>0.80555600000000005</v>
      </c>
      <c r="K490" s="116">
        <v>0.75</v>
      </c>
      <c r="L490" s="116">
        <v>0.16666666666666666</v>
      </c>
      <c r="M490" s="116">
        <v>2.777777777777778E-2</v>
      </c>
      <c r="N490" s="119">
        <v>5.5555555555555552E-2</v>
      </c>
      <c r="O490" s="116">
        <v>0.25</v>
      </c>
      <c r="P490" s="146">
        <v>1</v>
      </c>
      <c r="Q490" s="160">
        <v>0</v>
      </c>
      <c r="R490" s="54">
        <v>1705035</v>
      </c>
      <c r="S490" s="125">
        <v>1705000</v>
      </c>
    </row>
    <row r="491" spans="1:19" s="39" customFormat="1" x14ac:dyDescent="0.25">
      <c r="A491" s="13">
        <v>482</v>
      </c>
      <c r="B491" s="95" t="s">
        <v>508</v>
      </c>
      <c r="C491" s="106" t="s">
        <v>1331</v>
      </c>
      <c r="D491" s="109" t="s">
        <v>1172</v>
      </c>
      <c r="E491" s="115">
        <v>168</v>
      </c>
      <c r="F491" s="116">
        <v>1.1904761904761901E-2</v>
      </c>
      <c r="G491" s="116">
        <v>0.16071428571428573</v>
      </c>
      <c r="H491" s="116">
        <v>0</v>
      </c>
      <c r="I491" s="117">
        <v>5.3571428571428568E-2</v>
      </c>
      <c r="J491" s="118">
        <f>VLOOKUP(Table1[[#This Row],[School LEA]],'[1]Statewide Report 2017-2018'!$1:$1048576,8,FALSE)</f>
        <v>0.76190500000000005</v>
      </c>
      <c r="K491" s="116">
        <v>0.97619047619047616</v>
      </c>
      <c r="L491" s="116">
        <v>5.9523809523809503E-3</v>
      </c>
      <c r="M491" s="116">
        <v>0</v>
      </c>
      <c r="N491" s="119">
        <v>1.785714285714286E-2</v>
      </c>
      <c r="O491" s="116">
        <v>2.3809523809523812E-2</v>
      </c>
      <c r="P491" s="146">
        <v>2</v>
      </c>
      <c r="Q491" s="160">
        <v>0</v>
      </c>
      <c r="R491" s="54">
        <v>3306014</v>
      </c>
      <c r="S491" s="125">
        <v>3306000</v>
      </c>
    </row>
    <row r="492" spans="1:19" s="39" customFormat="1" x14ac:dyDescent="0.25">
      <c r="A492" s="13">
        <v>483</v>
      </c>
      <c r="B492" s="95" t="s">
        <v>509</v>
      </c>
      <c r="C492" s="106" t="s">
        <v>1330</v>
      </c>
      <c r="D492" s="109" t="s">
        <v>1172</v>
      </c>
      <c r="E492" s="115">
        <v>142</v>
      </c>
      <c r="F492" s="116">
        <v>0.16901408450704225</v>
      </c>
      <c r="G492" s="116">
        <v>7.0422535211267609E-2</v>
      </c>
      <c r="H492" s="116">
        <v>0</v>
      </c>
      <c r="I492" s="117">
        <v>1.408450704225352E-2</v>
      </c>
      <c r="J492" s="118">
        <f>VLOOKUP(Table1[[#This Row],[School LEA]],'[1]Statewide Report 2017-2018'!$1:$1048576,8,FALSE)</f>
        <v>0.697183</v>
      </c>
      <c r="K492" s="116">
        <v>0.95070422535211263</v>
      </c>
      <c r="L492" s="116">
        <v>2.8169014084507039E-2</v>
      </c>
      <c r="M492" s="116">
        <v>7.0422535211267599E-3</v>
      </c>
      <c r="N492" s="119">
        <v>1.408450704225352E-2</v>
      </c>
      <c r="O492" s="116">
        <v>4.9295774647887328E-2</v>
      </c>
      <c r="P492" s="146">
        <v>2</v>
      </c>
      <c r="Q492" s="160">
        <v>0</v>
      </c>
      <c r="R492" s="54">
        <v>3306015</v>
      </c>
      <c r="S492" s="125">
        <v>3306000</v>
      </c>
    </row>
    <row r="493" spans="1:19" s="39" customFormat="1" x14ac:dyDescent="0.25">
      <c r="A493" s="13">
        <v>484</v>
      </c>
      <c r="B493" s="95" t="s">
        <v>510</v>
      </c>
      <c r="C493" s="106" t="s">
        <v>1344</v>
      </c>
      <c r="D493" s="109" t="s">
        <v>1172</v>
      </c>
      <c r="E493" s="115">
        <v>144</v>
      </c>
      <c r="F493" s="116">
        <v>0.19444444444444445</v>
      </c>
      <c r="G493" s="116">
        <v>0.13194444444444445</v>
      </c>
      <c r="H493" s="116">
        <v>0</v>
      </c>
      <c r="I493" s="117">
        <v>2.0833333333333329E-2</v>
      </c>
      <c r="J493" s="118">
        <f>VLOOKUP(Table1[[#This Row],[School LEA]],'[1]Statewide Report 2017-2018'!$1:$1048576,8,FALSE)</f>
        <v>0.72916700000000001</v>
      </c>
      <c r="K493" s="116">
        <v>0.95138888888888884</v>
      </c>
      <c r="L493" s="116">
        <v>2.0833333333333329E-2</v>
      </c>
      <c r="M493" s="116">
        <v>1.388888888888889E-2</v>
      </c>
      <c r="N493" s="119">
        <v>1.388888888888889E-2</v>
      </c>
      <c r="O493" s="116">
        <v>4.8611111111111112E-2</v>
      </c>
      <c r="P493" s="146">
        <v>2</v>
      </c>
      <c r="Q493" s="160">
        <v>0</v>
      </c>
      <c r="R493" s="54">
        <v>3306016</v>
      </c>
      <c r="S493" s="125">
        <v>3306000</v>
      </c>
    </row>
    <row r="494" spans="1:19" s="39" customFormat="1" x14ac:dyDescent="0.25">
      <c r="A494" s="13">
        <v>485</v>
      </c>
      <c r="B494" s="95" t="s">
        <v>361</v>
      </c>
      <c r="C494" s="106" t="s">
        <v>1326</v>
      </c>
      <c r="D494" s="109" t="s">
        <v>1134</v>
      </c>
      <c r="E494" s="115">
        <v>794</v>
      </c>
      <c r="F494" s="116">
        <v>0.11083123425692695</v>
      </c>
      <c r="G494" s="116">
        <v>0.11712846347607053</v>
      </c>
      <c r="H494" s="116">
        <v>0.56801007556675065</v>
      </c>
      <c r="I494" s="117">
        <v>8.8161209068010095E-3</v>
      </c>
      <c r="J494" s="118">
        <f>VLOOKUP(Table1[[#This Row],[School LEA]],'[1]Statewide Report 2017-2018'!$1:$1048576,8,FALSE)</f>
        <v>0.89168800000000004</v>
      </c>
      <c r="K494" s="116">
        <v>0.14231738035264482</v>
      </c>
      <c r="L494" s="116">
        <v>0.67758186397984888</v>
      </c>
      <c r="M494" s="116">
        <v>3.2745591939546598E-2</v>
      </c>
      <c r="N494" s="119">
        <v>0.1473551637279597</v>
      </c>
      <c r="O494" s="116">
        <v>0.85768261964735515</v>
      </c>
      <c r="P494" s="146">
        <v>1</v>
      </c>
      <c r="Q494" s="160">
        <v>0</v>
      </c>
      <c r="R494" s="54">
        <v>7207054</v>
      </c>
      <c r="S494" s="125">
        <v>7207000</v>
      </c>
    </row>
    <row r="495" spans="1:19" s="39" customFormat="1" x14ac:dyDescent="0.25">
      <c r="A495" s="13">
        <v>486</v>
      </c>
      <c r="B495" s="95" t="s">
        <v>68</v>
      </c>
      <c r="C495" s="106" t="s">
        <v>1332</v>
      </c>
      <c r="D495" s="109" t="s">
        <v>1067</v>
      </c>
      <c r="E495" s="115">
        <v>914</v>
      </c>
      <c r="F495" s="116">
        <v>8.9715536105032828E-2</v>
      </c>
      <c r="G495" s="116">
        <v>8.3150984682713341E-2</v>
      </c>
      <c r="H495" s="116">
        <v>2.2975929978118158E-2</v>
      </c>
      <c r="I495" s="117">
        <v>1.5317286652078771E-2</v>
      </c>
      <c r="J495" s="118">
        <f>VLOOKUP(Table1[[#This Row],[School LEA]],'[1]Statewide Report 2017-2018'!$1:$1048576,8,FALSE)</f>
        <v>0.178337</v>
      </c>
      <c r="K495" s="116">
        <v>0.74945295404814005</v>
      </c>
      <c r="L495" s="116">
        <v>0.10065645514223195</v>
      </c>
      <c r="M495" s="116">
        <v>2.4070021881838079E-2</v>
      </c>
      <c r="N495" s="119">
        <v>0.12582056892778992</v>
      </c>
      <c r="O495" s="116">
        <v>0.25054704595185995</v>
      </c>
      <c r="P495" s="146">
        <v>1</v>
      </c>
      <c r="Q495" s="160">
        <v>0</v>
      </c>
      <c r="R495" s="54">
        <v>401018</v>
      </c>
      <c r="S495" s="125">
        <v>401000</v>
      </c>
    </row>
    <row r="496" spans="1:19" s="39" customFormat="1" x14ac:dyDescent="0.25">
      <c r="A496" s="13">
        <v>487</v>
      </c>
      <c r="B496" s="95" t="s">
        <v>769</v>
      </c>
      <c r="C496" s="106" t="s">
        <v>1330</v>
      </c>
      <c r="D496" s="109" t="s">
        <v>1237</v>
      </c>
      <c r="E496" s="115">
        <v>846</v>
      </c>
      <c r="F496" s="116">
        <v>0.16903073286052009</v>
      </c>
      <c r="G496" s="116">
        <v>0.13002364066193853</v>
      </c>
      <c r="H496" s="116">
        <v>6.2647754137115833E-2</v>
      </c>
      <c r="I496" s="117">
        <v>2.1276595744680851E-2</v>
      </c>
      <c r="J496" s="118">
        <f>VLOOKUP(Table1[[#This Row],[School LEA]],'[1]Statewide Report 2017-2018'!$1:$1048576,8,FALSE)</f>
        <v>0.79787200000000003</v>
      </c>
      <c r="K496" s="116">
        <v>4.0189125295508277E-2</v>
      </c>
      <c r="L496" s="116">
        <v>9.2198581560283682E-2</v>
      </c>
      <c r="M496" s="116">
        <v>0.85697399527186757</v>
      </c>
      <c r="N496" s="119">
        <v>1.063829787234043E-2</v>
      </c>
      <c r="O496" s="116">
        <v>0.95981087470449167</v>
      </c>
      <c r="P496" s="146">
        <v>3</v>
      </c>
      <c r="Q496" s="160">
        <v>0</v>
      </c>
      <c r="R496" s="54">
        <v>6001063</v>
      </c>
      <c r="S496" s="125">
        <v>6001000</v>
      </c>
    </row>
    <row r="497" spans="1:19" s="39" customFormat="1" x14ac:dyDescent="0.25">
      <c r="A497" s="13">
        <v>488</v>
      </c>
      <c r="B497" s="94" t="s">
        <v>1051</v>
      </c>
      <c r="C497" s="106" t="s">
        <v>1359</v>
      </c>
      <c r="D497" s="109" t="s">
        <v>1316</v>
      </c>
      <c r="E497" s="115">
        <v>719</v>
      </c>
      <c r="F497" s="116">
        <v>4.7287899860917942E-2</v>
      </c>
      <c r="G497" s="116">
        <v>0.11126564673157163</v>
      </c>
      <c r="H497" s="116">
        <v>1.39082058414465E-3</v>
      </c>
      <c r="I497" s="117">
        <v>6.9541029207232296E-3</v>
      </c>
      <c r="J497" s="118">
        <f>VLOOKUP(Table1[[#This Row],[School LEA]],'[1]Statewide Report 2017-2018'!$1:$1048576,8,FALSE)</f>
        <v>0.97913799999999995</v>
      </c>
      <c r="K497" s="116">
        <v>6.258692628650904E-2</v>
      </c>
      <c r="L497" s="116">
        <v>4.1724617524339404E-3</v>
      </c>
      <c r="M497" s="116">
        <v>0.92211404728789981</v>
      </c>
      <c r="N497" s="119">
        <v>1.112656467315716E-2</v>
      </c>
      <c r="O497" s="116">
        <v>0.93741307371349092</v>
      </c>
      <c r="P497" s="146">
        <v>5</v>
      </c>
      <c r="Q497" s="160">
        <v>0</v>
      </c>
      <c r="R497" s="54">
        <v>5403023</v>
      </c>
      <c r="S497" s="125">
        <v>5403000</v>
      </c>
    </row>
    <row r="498" spans="1:19" s="39" customFormat="1" x14ac:dyDescent="0.25">
      <c r="A498" s="13">
        <v>489</v>
      </c>
      <c r="B498" s="94" t="s">
        <v>701</v>
      </c>
      <c r="C498" s="106" t="s">
        <v>1335</v>
      </c>
      <c r="D498" s="109" t="s">
        <v>1228</v>
      </c>
      <c r="E498" s="115">
        <v>788</v>
      </c>
      <c r="F498" s="116">
        <v>0.116751269035533</v>
      </c>
      <c r="G498" s="116">
        <v>0.1548223350253807</v>
      </c>
      <c r="H498" s="116">
        <v>6.3451776649746201E-3</v>
      </c>
      <c r="I498" s="117">
        <v>8.8832487309644693E-3</v>
      </c>
      <c r="J498" s="118">
        <f>VLOOKUP(Table1[[#This Row],[School LEA]],'[1]Statewide Report 2017-2018'!$1:$1048576,8,FALSE)</f>
        <v>0.819797</v>
      </c>
      <c r="K498" s="116">
        <v>1.9035532994923859E-2</v>
      </c>
      <c r="L498" s="116">
        <v>1.015228426395939E-2</v>
      </c>
      <c r="M498" s="116">
        <v>0.96319796954314718</v>
      </c>
      <c r="N498" s="119">
        <v>7.61421319796954E-3</v>
      </c>
      <c r="O498" s="116">
        <v>0.98096446700507611</v>
      </c>
      <c r="P498" s="146">
        <v>3</v>
      </c>
      <c r="Q498" s="160">
        <v>0</v>
      </c>
      <c r="R498" s="54">
        <v>3505044</v>
      </c>
      <c r="S498" s="125">
        <v>3505000</v>
      </c>
    </row>
    <row r="499" spans="1:19" s="39" customFormat="1" x14ac:dyDescent="0.25">
      <c r="A499" s="13">
        <v>490</v>
      </c>
      <c r="B499" s="95" t="s">
        <v>449</v>
      </c>
      <c r="C499" s="106" t="s">
        <v>1323</v>
      </c>
      <c r="D499" s="109" t="s">
        <v>1156</v>
      </c>
      <c r="E499" s="115">
        <v>303</v>
      </c>
      <c r="F499" s="116">
        <v>1.32013201320132E-2</v>
      </c>
      <c r="G499" s="116">
        <v>0.15181518151815182</v>
      </c>
      <c r="H499" s="116">
        <v>0</v>
      </c>
      <c r="I499" s="117">
        <v>2.3102310231023101E-2</v>
      </c>
      <c r="J499" s="118">
        <f>VLOOKUP(Table1[[#This Row],[School LEA]],'[1]Statewide Report 2017-2018'!$1:$1048576,8,FALSE)</f>
        <v>0.82838299999999998</v>
      </c>
      <c r="K499" s="116">
        <v>6.6006600660065999E-3</v>
      </c>
      <c r="L499" s="116">
        <v>0</v>
      </c>
      <c r="M499" s="116">
        <v>0.99339933993399343</v>
      </c>
      <c r="N499" s="119">
        <v>0</v>
      </c>
      <c r="O499" s="116">
        <v>0.99339933993399343</v>
      </c>
      <c r="P499" s="146">
        <v>2</v>
      </c>
      <c r="Q499" s="160">
        <v>0</v>
      </c>
      <c r="R499" s="54">
        <v>1803027</v>
      </c>
      <c r="S499" s="125">
        <v>1803000</v>
      </c>
    </row>
    <row r="500" spans="1:19" s="39" customFormat="1" x14ac:dyDescent="0.25">
      <c r="A500" s="13">
        <v>491</v>
      </c>
      <c r="B500" s="94" t="s">
        <v>818</v>
      </c>
      <c r="C500" s="106" t="s">
        <v>1330</v>
      </c>
      <c r="D500" s="109" t="s">
        <v>1240</v>
      </c>
      <c r="E500" s="115">
        <v>1028</v>
      </c>
      <c r="F500" s="116">
        <v>0.12743190661478598</v>
      </c>
      <c r="G500" s="116">
        <v>0.13424124513618677</v>
      </c>
      <c r="H500" s="116">
        <v>1.9455252918287941E-2</v>
      </c>
      <c r="I500" s="117">
        <v>3.8910505836575902E-3</v>
      </c>
      <c r="J500" s="118">
        <f>VLOOKUP(Table1[[#This Row],[School LEA]],'[1]Statewide Report 2017-2018'!$1:$1048576,8,FALSE)</f>
        <v>0.57003899999999996</v>
      </c>
      <c r="K500" s="116">
        <v>0.33365758754863811</v>
      </c>
      <c r="L500" s="116">
        <v>5.4474708171206233E-2</v>
      </c>
      <c r="M500" s="116">
        <v>0.56809338521400776</v>
      </c>
      <c r="N500" s="119">
        <v>4.3774319066147857E-2</v>
      </c>
      <c r="O500" s="116">
        <v>0.66634241245136183</v>
      </c>
      <c r="P500" s="146">
        <v>3</v>
      </c>
      <c r="Q500" s="160">
        <v>0</v>
      </c>
      <c r="R500" s="54">
        <v>6004009</v>
      </c>
      <c r="S500" s="125">
        <v>6004000</v>
      </c>
    </row>
    <row r="501" spans="1:19" s="39" customFormat="1" x14ac:dyDescent="0.25">
      <c r="A501" s="13">
        <v>492</v>
      </c>
      <c r="B501" s="95" t="s">
        <v>838</v>
      </c>
      <c r="C501" s="106" t="s">
        <v>1324</v>
      </c>
      <c r="D501" s="109" t="s">
        <v>1246</v>
      </c>
      <c r="E501" s="115">
        <v>377</v>
      </c>
      <c r="F501" s="116">
        <v>8.4880636604774531E-2</v>
      </c>
      <c r="G501" s="116">
        <v>7.9575596816976124E-2</v>
      </c>
      <c r="H501" s="116">
        <v>5.0397877984084877E-2</v>
      </c>
      <c r="I501" s="117">
        <v>0</v>
      </c>
      <c r="J501" s="118">
        <f>VLOOKUP(Table1[[#This Row],[School LEA]],'[1]Statewide Report 2017-2018'!$1:$1048576,8,FALSE)</f>
        <v>0.61273200000000005</v>
      </c>
      <c r="K501" s="116">
        <v>0.21485411140583555</v>
      </c>
      <c r="L501" s="116">
        <v>9.2838196286472149E-2</v>
      </c>
      <c r="M501" s="116">
        <v>0.64456233421750664</v>
      </c>
      <c r="N501" s="119">
        <v>4.7745358090185673E-2</v>
      </c>
      <c r="O501" s="116">
        <v>0.78514588859416445</v>
      </c>
      <c r="P501" s="146">
        <v>3</v>
      </c>
      <c r="Q501" s="160">
        <v>1</v>
      </c>
      <c r="R501" s="54">
        <v>6050703</v>
      </c>
      <c r="S501" s="125">
        <v>6050700</v>
      </c>
    </row>
    <row r="502" spans="1:19" s="39" customFormat="1" x14ac:dyDescent="0.25">
      <c r="A502" s="13">
        <v>493</v>
      </c>
      <c r="B502" s="95" t="s">
        <v>837</v>
      </c>
      <c r="C502" s="106" t="s">
        <v>1323</v>
      </c>
      <c r="D502" s="109" t="s">
        <v>1246</v>
      </c>
      <c r="E502" s="115">
        <v>384</v>
      </c>
      <c r="F502" s="116">
        <v>8.8541666666666671E-2</v>
      </c>
      <c r="G502" s="116">
        <v>6.7708333333333329E-2</v>
      </c>
      <c r="H502" s="116">
        <v>5.7291666666666657E-2</v>
      </c>
      <c r="I502" s="117">
        <v>0</v>
      </c>
      <c r="J502" s="118">
        <f>VLOOKUP(Table1[[#This Row],[School LEA]],'[1]Statewide Report 2017-2018'!$1:$1048576,8,FALSE)</f>
        <v>0.75260400000000005</v>
      </c>
      <c r="K502" s="116">
        <v>0.23958333333333334</v>
      </c>
      <c r="L502" s="116">
        <v>9.8958333333333329E-2</v>
      </c>
      <c r="M502" s="116">
        <v>0.640625</v>
      </c>
      <c r="N502" s="119">
        <v>2.0833333333333329E-2</v>
      </c>
      <c r="O502" s="116">
        <v>0.76041666666666674</v>
      </c>
      <c r="P502" s="146">
        <v>3</v>
      </c>
      <c r="Q502" s="160">
        <v>1</v>
      </c>
      <c r="R502" s="54">
        <v>6050701</v>
      </c>
      <c r="S502" s="125">
        <v>6050700</v>
      </c>
    </row>
    <row r="503" spans="1:19" s="39" customFormat="1" x14ac:dyDescent="0.25">
      <c r="A503" s="13">
        <v>494</v>
      </c>
      <c r="B503" s="94" t="s">
        <v>817</v>
      </c>
      <c r="C503" s="106" t="s">
        <v>1335</v>
      </c>
      <c r="D503" s="109" t="s">
        <v>1240</v>
      </c>
      <c r="E503" s="115">
        <v>826</v>
      </c>
      <c r="F503" s="116">
        <v>0.13922518159806296</v>
      </c>
      <c r="G503" s="116">
        <v>0.17191283292978207</v>
      </c>
      <c r="H503" s="116">
        <v>2.542372881355932E-2</v>
      </c>
      <c r="I503" s="117">
        <v>8.4745762711864406E-3</v>
      </c>
      <c r="J503" s="118">
        <f>VLOOKUP(Table1[[#This Row],[School LEA]],'[1]Statewide Report 2017-2018'!$1:$1048576,8,FALSE)</f>
        <v>0.80992699999999995</v>
      </c>
      <c r="K503" s="116">
        <v>0.33535108958837773</v>
      </c>
      <c r="L503" s="116">
        <v>5.8111380145278453E-2</v>
      </c>
      <c r="M503" s="116">
        <v>0.54116222760290555</v>
      </c>
      <c r="N503" s="119">
        <v>6.5375302663438259E-2</v>
      </c>
      <c r="O503" s="116">
        <v>0.66464891041162233</v>
      </c>
      <c r="P503" s="146">
        <v>3</v>
      </c>
      <c r="Q503" s="160">
        <v>0</v>
      </c>
      <c r="R503" s="54">
        <v>6004008</v>
      </c>
      <c r="S503" s="125">
        <v>6004000</v>
      </c>
    </row>
    <row r="504" spans="1:19" s="39" customFormat="1" x14ac:dyDescent="0.25">
      <c r="A504" s="13">
        <v>495</v>
      </c>
      <c r="B504" s="95" t="s">
        <v>177</v>
      </c>
      <c r="C504" s="106" t="s">
        <v>1338</v>
      </c>
      <c r="D504" s="109" t="s">
        <v>1094</v>
      </c>
      <c r="E504" s="115">
        <v>395</v>
      </c>
      <c r="F504" s="116">
        <v>2.7848101265822781E-2</v>
      </c>
      <c r="G504" s="116">
        <v>0.14430379746835442</v>
      </c>
      <c r="H504" s="116">
        <v>0.13670886075949368</v>
      </c>
      <c r="I504" s="117">
        <v>7.5949367088607601E-3</v>
      </c>
      <c r="J504" s="118">
        <f>VLOOKUP(Table1[[#This Row],[School LEA]],'[1]Statewide Report 2017-2018'!$1:$1048576,8,FALSE)</f>
        <v>0.71898700000000004</v>
      </c>
      <c r="K504" s="116">
        <v>0.72405063291139238</v>
      </c>
      <c r="L504" s="116">
        <v>0.16202531645569621</v>
      </c>
      <c r="M504" s="116">
        <v>5.0632911392405063E-2</v>
      </c>
      <c r="N504" s="119">
        <v>6.3291139240506333E-2</v>
      </c>
      <c r="O504" s="116">
        <v>0.27594936708860762</v>
      </c>
      <c r="P504" s="146">
        <v>1</v>
      </c>
      <c r="Q504" s="160">
        <v>0</v>
      </c>
      <c r="R504" s="54">
        <v>1705029</v>
      </c>
      <c r="S504" s="125">
        <v>1705000</v>
      </c>
    </row>
    <row r="505" spans="1:19" s="39" customFormat="1" x14ac:dyDescent="0.25">
      <c r="A505" s="13">
        <v>496</v>
      </c>
      <c r="B505" s="95" t="s">
        <v>103</v>
      </c>
      <c r="C505" s="106" t="s">
        <v>1338</v>
      </c>
      <c r="D505" s="109" t="s">
        <v>1071</v>
      </c>
      <c r="E505" s="115">
        <v>689</v>
      </c>
      <c r="F505" s="116">
        <v>7.4020319303338175E-2</v>
      </c>
      <c r="G505" s="116">
        <v>6.5312046444121918E-2</v>
      </c>
      <c r="H505" s="116">
        <v>3.9187227866473148E-2</v>
      </c>
      <c r="I505" s="117">
        <v>5.8055152394775001E-3</v>
      </c>
      <c r="J505" s="118">
        <f>VLOOKUP(Table1[[#This Row],[School LEA]],'[1]Statewide Report 2017-2018'!$1:$1048576,8,FALSE)</f>
        <v>0.11611</v>
      </c>
      <c r="K505" s="116">
        <v>0.80116110304789545</v>
      </c>
      <c r="L505" s="116">
        <v>0.10014513788098693</v>
      </c>
      <c r="M505" s="116">
        <v>2.612481857764877E-2</v>
      </c>
      <c r="N505" s="119">
        <v>7.2568940493468792E-2</v>
      </c>
      <c r="O505" s="116">
        <v>0.19883889695210449</v>
      </c>
      <c r="P505" s="146">
        <v>1</v>
      </c>
      <c r="Q505" s="160">
        <v>0</v>
      </c>
      <c r="R505" s="54">
        <v>405053</v>
      </c>
      <c r="S505" s="125">
        <v>405000</v>
      </c>
    </row>
    <row r="506" spans="1:19" s="39" customFormat="1" x14ac:dyDescent="0.25">
      <c r="A506" s="13">
        <v>497</v>
      </c>
      <c r="B506" s="95" t="s">
        <v>223</v>
      </c>
      <c r="C506" s="106" t="s">
        <v>1323</v>
      </c>
      <c r="D506" s="109" t="s">
        <v>1108</v>
      </c>
      <c r="E506" s="115">
        <v>213</v>
      </c>
      <c r="F506" s="116">
        <v>2.3474178403755871E-2</v>
      </c>
      <c r="G506" s="116">
        <v>0.15492957746478872</v>
      </c>
      <c r="H506" s="116">
        <v>0</v>
      </c>
      <c r="I506" s="117">
        <v>0.22535211267605634</v>
      </c>
      <c r="J506" s="118">
        <f>VLOOKUP(Table1[[#This Row],[School LEA]],'[1]Statewide Report 2017-2018'!$1:$1048576,8,FALSE)</f>
        <v>0.713615</v>
      </c>
      <c r="K506" s="116">
        <v>0.9859154929577465</v>
      </c>
      <c r="L506" s="116">
        <v>0</v>
      </c>
      <c r="M506" s="116">
        <v>1.408450704225352E-2</v>
      </c>
      <c r="N506" s="119">
        <v>0</v>
      </c>
      <c r="O506" s="116">
        <v>1.408450704225352E-2</v>
      </c>
      <c r="P506" s="146">
        <v>1</v>
      </c>
      <c r="Q506" s="160">
        <v>0</v>
      </c>
      <c r="R506" s="54">
        <v>5102005</v>
      </c>
      <c r="S506" s="125">
        <v>5102000</v>
      </c>
    </row>
    <row r="507" spans="1:19" s="39" customFormat="1" x14ac:dyDescent="0.25">
      <c r="A507" s="13">
        <v>498</v>
      </c>
      <c r="B507" s="95" t="s">
        <v>224</v>
      </c>
      <c r="C507" s="106" t="s">
        <v>1324</v>
      </c>
      <c r="D507" s="109" t="s">
        <v>1108</v>
      </c>
      <c r="E507" s="115">
        <v>232</v>
      </c>
      <c r="F507" s="116">
        <v>0.13793103448275862</v>
      </c>
      <c r="G507" s="116">
        <v>0.17241379310344829</v>
      </c>
      <c r="H507" s="116">
        <v>0</v>
      </c>
      <c r="I507" s="117">
        <v>0.15948275862068967</v>
      </c>
      <c r="J507" s="118">
        <f>VLOOKUP(Table1[[#This Row],[School LEA]],'[1]Statewide Report 2017-2018'!$1:$1048576,8,FALSE)</f>
        <v>0.69827600000000001</v>
      </c>
      <c r="K507" s="116">
        <v>0.96120689655172409</v>
      </c>
      <c r="L507" s="116">
        <v>1.2931034482758621E-2</v>
      </c>
      <c r="M507" s="116">
        <v>4.3103448275862103E-3</v>
      </c>
      <c r="N507" s="119">
        <v>2.1551724137931039E-2</v>
      </c>
      <c r="O507" s="116">
        <v>3.8793103448275863E-2</v>
      </c>
      <c r="P507" s="146">
        <v>1</v>
      </c>
      <c r="Q507" s="160">
        <v>0</v>
      </c>
      <c r="R507" s="54">
        <v>5102006</v>
      </c>
      <c r="S507" s="125">
        <v>5102000</v>
      </c>
    </row>
    <row r="508" spans="1:19" s="39" customFormat="1" x14ac:dyDescent="0.25">
      <c r="A508" s="13">
        <v>499</v>
      </c>
      <c r="B508" s="95" t="s">
        <v>752</v>
      </c>
      <c r="C508" s="106" t="s">
        <v>1362</v>
      </c>
      <c r="D508" s="109" t="s">
        <v>1237</v>
      </c>
      <c r="E508" s="115">
        <v>344</v>
      </c>
      <c r="F508" s="116">
        <v>0.28488372093023256</v>
      </c>
      <c r="G508" s="116">
        <v>0.13953488372093023</v>
      </c>
      <c r="H508" s="116">
        <v>1.1627906976744189E-2</v>
      </c>
      <c r="I508" s="117">
        <v>5.8139534883720903E-3</v>
      </c>
      <c r="J508" s="118">
        <f>VLOOKUP(Table1[[#This Row],[School LEA]],'[1]Statewide Report 2017-2018'!$1:$1048576,8,FALSE)</f>
        <v>0.27906999999999998</v>
      </c>
      <c r="K508" s="116">
        <v>0.70639534883720934</v>
      </c>
      <c r="L508" s="116">
        <v>5.5232558139534892E-2</v>
      </c>
      <c r="M508" s="116">
        <v>0.19767441860465115</v>
      </c>
      <c r="N508" s="119">
        <v>4.0697674418604647E-2</v>
      </c>
      <c r="O508" s="116">
        <v>0.29360465116279066</v>
      </c>
      <c r="P508" s="146">
        <v>3</v>
      </c>
      <c r="Q508" s="160">
        <v>0</v>
      </c>
      <c r="R508" s="54">
        <v>6001030</v>
      </c>
      <c r="S508" s="125">
        <v>6001000</v>
      </c>
    </row>
    <row r="509" spans="1:19" s="39" customFormat="1" x14ac:dyDescent="0.25">
      <c r="A509" s="13">
        <v>500</v>
      </c>
      <c r="B509" s="94" t="s">
        <v>322</v>
      </c>
      <c r="C509" s="106" t="s">
        <v>1356</v>
      </c>
      <c r="D509" s="109" t="s">
        <v>1129</v>
      </c>
      <c r="E509" s="115">
        <v>383</v>
      </c>
      <c r="F509" s="116">
        <v>2.3498694516971279E-2</v>
      </c>
      <c r="G509" s="116">
        <v>0.1174934725848564</v>
      </c>
      <c r="H509" s="116">
        <v>4.4386422976501312E-2</v>
      </c>
      <c r="I509" s="117">
        <v>1.3054830287206271E-2</v>
      </c>
      <c r="J509" s="118">
        <f>VLOOKUP(Table1[[#This Row],[School LEA]],'[1]Statewide Report 2017-2018'!$1:$1048576,8,FALSE)</f>
        <v>0.33942600000000001</v>
      </c>
      <c r="K509" s="116">
        <v>0.80417754569190603</v>
      </c>
      <c r="L509" s="116">
        <v>8.877284595300261E-2</v>
      </c>
      <c r="M509" s="116">
        <v>1.3054830287206271E-2</v>
      </c>
      <c r="N509" s="119">
        <v>9.3994778067885115E-2</v>
      </c>
      <c r="O509" s="116">
        <v>0.19582245430809397</v>
      </c>
      <c r="P509" s="146">
        <v>1</v>
      </c>
      <c r="Q509" s="160">
        <v>0</v>
      </c>
      <c r="R509" s="54">
        <v>7202008</v>
      </c>
      <c r="S509" s="125">
        <v>7202000</v>
      </c>
    </row>
    <row r="510" spans="1:19" s="39" customFormat="1" x14ac:dyDescent="0.25">
      <c r="A510" s="13">
        <v>501</v>
      </c>
      <c r="B510" s="95" t="s">
        <v>658</v>
      </c>
      <c r="C510" s="106" t="s">
        <v>1362</v>
      </c>
      <c r="D510" s="109" t="s">
        <v>1216</v>
      </c>
      <c r="E510" s="115">
        <v>390</v>
      </c>
      <c r="F510" s="116">
        <v>1.282051282051282E-2</v>
      </c>
      <c r="G510" s="116">
        <v>0.12564102564102564</v>
      </c>
      <c r="H510" s="116">
        <v>2.0512820512820509E-2</v>
      </c>
      <c r="I510" s="117">
        <v>4.1025641025641033E-2</v>
      </c>
      <c r="J510" s="118">
        <f>VLOOKUP(Table1[[#This Row],[School LEA]],'[1]Statewide Report 2017-2018'!$1:$1048576,8,FALSE)</f>
        <v>0.769231</v>
      </c>
      <c r="K510" s="116">
        <v>0.90769230769230769</v>
      </c>
      <c r="L510" s="116">
        <v>4.3589743589743588E-2</v>
      </c>
      <c r="M510" s="116">
        <v>1.025641025641026E-2</v>
      </c>
      <c r="N510" s="119">
        <v>3.8461538461538457E-2</v>
      </c>
      <c r="O510" s="116">
        <v>9.2307692307692313E-2</v>
      </c>
      <c r="P510" s="146">
        <v>3</v>
      </c>
      <c r="Q510" s="160">
        <v>0</v>
      </c>
      <c r="R510" s="54">
        <v>2604029</v>
      </c>
      <c r="S510" s="125">
        <v>2604000</v>
      </c>
    </row>
    <row r="511" spans="1:19" s="39" customFormat="1" x14ac:dyDescent="0.25">
      <c r="A511" s="13">
        <v>502</v>
      </c>
      <c r="B511" s="95" t="s">
        <v>659</v>
      </c>
      <c r="C511" s="106" t="s">
        <v>1330</v>
      </c>
      <c r="D511" s="109" t="s">
        <v>1216</v>
      </c>
      <c r="E511" s="115">
        <v>252</v>
      </c>
      <c r="F511" s="116">
        <v>0.11952191235059761</v>
      </c>
      <c r="G511" s="116">
        <v>0.12749003984063745</v>
      </c>
      <c r="H511" s="116">
        <v>1.1952191235059761E-2</v>
      </c>
      <c r="I511" s="117">
        <v>8.7649402390438252E-2</v>
      </c>
      <c r="J511" s="118">
        <f>VLOOKUP(Table1[[#This Row],[School LEA]],'[1]Statewide Report 2017-2018'!$1:$1048576,8,FALSE)</f>
        <v>0.65873000000000004</v>
      </c>
      <c r="K511" s="116">
        <v>0.90476190476190477</v>
      </c>
      <c r="L511" s="116">
        <v>4.3650793650793648E-2</v>
      </c>
      <c r="M511" s="116">
        <v>1.984126984126984E-2</v>
      </c>
      <c r="N511" s="119">
        <v>3.1746031746031737E-2</v>
      </c>
      <c r="O511" s="116">
        <v>9.5238095238095233E-2</v>
      </c>
      <c r="P511" s="146">
        <v>3</v>
      </c>
      <c r="Q511" s="160">
        <v>0</v>
      </c>
      <c r="R511" s="54">
        <v>2604030</v>
      </c>
      <c r="S511" s="125">
        <v>2604000</v>
      </c>
    </row>
    <row r="512" spans="1:19" s="39" customFormat="1" x14ac:dyDescent="0.25">
      <c r="A512" s="13">
        <v>503</v>
      </c>
      <c r="B512" s="94" t="s">
        <v>660</v>
      </c>
      <c r="C512" s="106" t="s">
        <v>1335</v>
      </c>
      <c r="D512" s="109" t="s">
        <v>1216</v>
      </c>
      <c r="E512" s="115">
        <v>242</v>
      </c>
      <c r="F512" s="116">
        <v>9.5041322314049589E-2</v>
      </c>
      <c r="G512" s="116">
        <v>0.10743801652892562</v>
      </c>
      <c r="H512" s="116">
        <v>2.479338842975207E-2</v>
      </c>
      <c r="I512" s="117">
        <v>0.10743801652892562</v>
      </c>
      <c r="J512" s="118">
        <f>VLOOKUP(Table1[[#This Row],[School LEA]],'[1]Statewide Report 2017-2018'!$1:$1048576,8,FALSE)</f>
        <v>0.71074400000000004</v>
      </c>
      <c r="K512" s="116">
        <v>0.90082644628099173</v>
      </c>
      <c r="L512" s="116">
        <v>4.5454545454545463E-2</v>
      </c>
      <c r="M512" s="116">
        <v>1.6528925619834711E-2</v>
      </c>
      <c r="N512" s="119">
        <v>3.71900826446281E-2</v>
      </c>
      <c r="O512" s="116">
        <v>9.9173553719008267E-2</v>
      </c>
      <c r="P512" s="146">
        <v>3</v>
      </c>
      <c r="Q512" s="160">
        <v>0</v>
      </c>
      <c r="R512" s="54">
        <v>2604031</v>
      </c>
      <c r="S512" s="125">
        <v>2604000</v>
      </c>
    </row>
    <row r="513" spans="1:19" s="39" customFormat="1" x14ac:dyDescent="0.25">
      <c r="A513" s="13">
        <v>504</v>
      </c>
      <c r="B513" s="94" t="s">
        <v>618</v>
      </c>
      <c r="C513" s="106" t="s">
        <v>1331</v>
      </c>
      <c r="D513" s="109" t="s">
        <v>1207</v>
      </c>
      <c r="E513" s="115">
        <v>396</v>
      </c>
      <c r="F513" s="116">
        <v>2.777777777777778E-2</v>
      </c>
      <c r="G513" s="116">
        <v>0.16161616161616163</v>
      </c>
      <c r="H513" s="116">
        <v>5.808080808080808E-2</v>
      </c>
      <c r="I513" s="117">
        <v>0</v>
      </c>
      <c r="J513" s="118">
        <f>VLOOKUP(Table1[[#This Row],[School LEA]],'[1]Statewide Report 2017-2018'!$1:$1048576,8,FALSE)</f>
        <v>0.35353499999999999</v>
      </c>
      <c r="K513" s="116">
        <v>0.61616161616161613</v>
      </c>
      <c r="L513" s="116">
        <v>8.5858585858585856E-2</v>
      </c>
      <c r="M513" s="116">
        <v>0.25505050505050503</v>
      </c>
      <c r="N513" s="119">
        <v>4.2929292929292928E-2</v>
      </c>
      <c r="O513" s="116">
        <v>0.38383838383838381</v>
      </c>
      <c r="P513" s="146">
        <v>3</v>
      </c>
      <c r="Q513" s="160">
        <v>0</v>
      </c>
      <c r="R513" s="54">
        <v>2301011</v>
      </c>
      <c r="S513" s="125">
        <v>2301000</v>
      </c>
    </row>
    <row r="514" spans="1:19" s="39" customFormat="1" x14ac:dyDescent="0.25">
      <c r="A514" s="13">
        <v>505</v>
      </c>
      <c r="B514" s="95" t="s">
        <v>910</v>
      </c>
      <c r="C514" s="106" t="s">
        <v>1323</v>
      </c>
      <c r="D514" s="109" t="s">
        <v>1268</v>
      </c>
      <c r="E514" s="115">
        <v>314</v>
      </c>
      <c r="F514" s="116">
        <v>5.4140127388535027E-2</v>
      </c>
      <c r="G514" s="116">
        <v>0.14012738853503184</v>
      </c>
      <c r="H514" s="116">
        <v>4.1401273885350323E-2</v>
      </c>
      <c r="I514" s="117">
        <v>1.2738853503184711E-2</v>
      </c>
      <c r="J514" s="118">
        <f>VLOOKUP(Table1[[#This Row],[School LEA]],'[1]Statewide Report 2017-2018'!$1:$1048576,8,FALSE)</f>
        <v>0.73248400000000002</v>
      </c>
      <c r="K514" s="116">
        <v>0.91082802547770703</v>
      </c>
      <c r="L514" s="116">
        <v>7.0063694267515922E-2</v>
      </c>
      <c r="M514" s="116">
        <v>6.3694267515923596E-3</v>
      </c>
      <c r="N514" s="119">
        <v>1.2738853503184711E-2</v>
      </c>
      <c r="O514" s="116">
        <v>8.9171974522293002E-2</v>
      </c>
      <c r="P514" s="146">
        <v>4</v>
      </c>
      <c r="Q514" s="160">
        <v>0</v>
      </c>
      <c r="R514" s="54">
        <v>3102001</v>
      </c>
      <c r="S514" s="125">
        <v>3102000</v>
      </c>
    </row>
    <row r="515" spans="1:19" s="39" customFormat="1" x14ac:dyDescent="0.25">
      <c r="A515" s="13">
        <v>506</v>
      </c>
      <c r="B515" s="95" t="s">
        <v>94</v>
      </c>
      <c r="C515" s="106" t="s">
        <v>1338</v>
      </c>
      <c r="D515" s="109" t="s">
        <v>1071</v>
      </c>
      <c r="E515" s="115">
        <v>566</v>
      </c>
      <c r="F515" s="116">
        <v>4.0636042402826852E-2</v>
      </c>
      <c r="G515" s="116">
        <v>9.187279151943463E-2</v>
      </c>
      <c r="H515" s="116">
        <v>0.44699646643109542</v>
      </c>
      <c r="I515" s="117">
        <v>1.590106007067138E-2</v>
      </c>
      <c r="J515" s="118">
        <f>VLOOKUP(Table1[[#This Row],[School LEA]],'[1]Statewide Report 2017-2018'!$1:$1048576,8,FALSE)</f>
        <v>0.74204899999999996</v>
      </c>
      <c r="K515" s="116">
        <v>0.30565371024734983</v>
      </c>
      <c r="L515" s="116">
        <v>0.57773851590106007</v>
      </c>
      <c r="M515" s="116">
        <v>3.3568904593639579E-2</v>
      </c>
      <c r="N515" s="119">
        <v>8.3038869257950523E-2</v>
      </c>
      <c r="O515" s="116">
        <v>0.69434628975265023</v>
      </c>
      <c r="P515" s="146">
        <v>1</v>
      </c>
      <c r="Q515" s="160">
        <v>0</v>
      </c>
      <c r="R515" s="54">
        <v>405044</v>
      </c>
      <c r="S515" s="125">
        <v>405000</v>
      </c>
    </row>
    <row r="516" spans="1:19" s="39" customFormat="1" x14ac:dyDescent="0.25">
      <c r="A516" s="13">
        <v>507</v>
      </c>
      <c r="B516" s="95" t="s">
        <v>794</v>
      </c>
      <c r="C516" s="106" t="s">
        <v>1362</v>
      </c>
      <c r="D516" s="109" t="s">
        <v>1239</v>
      </c>
      <c r="E516" s="115">
        <v>181</v>
      </c>
      <c r="F516" s="116">
        <v>5.5248618784530378E-2</v>
      </c>
      <c r="G516" s="116">
        <v>0.15469613259668508</v>
      </c>
      <c r="H516" s="116">
        <v>5.5248618784530378E-2</v>
      </c>
      <c r="I516" s="117">
        <v>0.14917127071823205</v>
      </c>
      <c r="J516" s="118">
        <f>VLOOKUP(Table1[[#This Row],[School LEA]],'[1]Statewide Report 2017-2018'!$1:$1048576,8,FALSE)</f>
        <v>0.475138</v>
      </c>
      <c r="K516" s="116">
        <v>0.58563535911602205</v>
      </c>
      <c r="L516" s="116">
        <v>7.18232044198895E-2</v>
      </c>
      <c r="M516" s="116">
        <v>0.28176795580110497</v>
      </c>
      <c r="N516" s="119">
        <v>6.0773480662983423E-2</v>
      </c>
      <c r="O516" s="116">
        <v>0.4143646408839779</v>
      </c>
      <c r="P516" s="146">
        <v>3</v>
      </c>
      <c r="Q516" s="160">
        <v>0</v>
      </c>
      <c r="R516" s="54">
        <v>6003110</v>
      </c>
      <c r="S516" s="125">
        <v>6003000</v>
      </c>
    </row>
    <row r="517" spans="1:19" s="39" customFormat="1" x14ac:dyDescent="0.25">
      <c r="A517" s="13">
        <v>508</v>
      </c>
      <c r="B517" s="95" t="s">
        <v>800</v>
      </c>
      <c r="C517" s="106" t="s">
        <v>1330</v>
      </c>
      <c r="D517" s="109" t="s">
        <v>1239</v>
      </c>
      <c r="E517" s="115">
        <v>573</v>
      </c>
      <c r="F517" s="116">
        <v>0.12084063047285463</v>
      </c>
      <c r="G517" s="116">
        <v>0.12434325744308231</v>
      </c>
      <c r="H517" s="116">
        <v>3.3274956217162872E-2</v>
      </c>
      <c r="I517" s="117">
        <v>2.6269702276707531E-2</v>
      </c>
      <c r="J517" s="118">
        <f>VLOOKUP(Table1[[#This Row],[School LEA]],'[1]Statewide Report 2017-2018'!$1:$1048576,8,FALSE)</f>
        <v>0.35427599999999998</v>
      </c>
      <c r="K517" s="116">
        <v>0.48691099476439792</v>
      </c>
      <c r="L517" s="116">
        <v>7.5043630017452012E-2</v>
      </c>
      <c r="M517" s="116">
        <v>0.38917975567190227</v>
      </c>
      <c r="N517" s="119">
        <v>4.8865619546247817E-2</v>
      </c>
      <c r="O517" s="116">
        <v>0.51308900523560208</v>
      </c>
      <c r="P517" s="146">
        <v>3</v>
      </c>
      <c r="Q517" s="160">
        <v>0</v>
      </c>
      <c r="R517" s="54">
        <v>6003127</v>
      </c>
      <c r="S517" s="125">
        <v>6003000</v>
      </c>
    </row>
    <row r="518" spans="1:19" s="39" customFormat="1" x14ac:dyDescent="0.25">
      <c r="A518" s="13">
        <v>509</v>
      </c>
      <c r="B518" s="95" t="s">
        <v>806</v>
      </c>
      <c r="C518" s="106" t="s">
        <v>1335</v>
      </c>
      <c r="D518" s="109" t="s">
        <v>1239</v>
      </c>
      <c r="E518" s="115">
        <v>465</v>
      </c>
      <c r="F518" s="116">
        <v>0.21720430107526881</v>
      </c>
      <c r="G518" s="116">
        <v>0.12043010752688173</v>
      </c>
      <c r="H518" s="116">
        <v>7.0967741935483872E-2</v>
      </c>
      <c r="I518" s="117">
        <v>3.6559139784946237E-2</v>
      </c>
      <c r="J518" s="118">
        <f>VLOOKUP(Table1[[#This Row],[School LEA]],'[1]Statewide Report 2017-2018'!$1:$1048576,8,FALSE)</f>
        <v>0.35483900000000002</v>
      </c>
      <c r="K518" s="116">
        <v>0.55698924731182797</v>
      </c>
      <c r="L518" s="116">
        <v>0.1032258064516129</v>
      </c>
      <c r="M518" s="116">
        <v>0.28817204301075267</v>
      </c>
      <c r="N518" s="119">
        <v>5.1612903225806452E-2</v>
      </c>
      <c r="O518" s="116">
        <v>0.44301075268817203</v>
      </c>
      <c r="P518" s="146">
        <v>3</v>
      </c>
      <c r="Q518" s="160">
        <v>0</v>
      </c>
      <c r="R518" s="54">
        <v>6003143</v>
      </c>
      <c r="S518" s="125">
        <v>6003000</v>
      </c>
    </row>
    <row r="519" spans="1:19" s="39" customFormat="1" x14ac:dyDescent="0.25">
      <c r="A519" s="13">
        <v>510</v>
      </c>
      <c r="B519" s="95" t="s">
        <v>287</v>
      </c>
      <c r="C519" s="106" t="s">
        <v>1359</v>
      </c>
      <c r="D519" s="109" t="s">
        <v>1120</v>
      </c>
      <c r="E519" s="115">
        <v>554</v>
      </c>
      <c r="F519" s="116">
        <v>4.8736462093862822E-2</v>
      </c>
      <c r="G519" s="116">
        <v>6.8592057761732855E-2</v>
      </c>
      <c r="H519" s="116">
        <v>8.3032490974729242E-2</v>
      </c>
      <c r="I519" s="117">
        <v>7.2202166064982004E-3</v>
      </c>
      <c r="J519" s="118">
        <f>VLOOKUP(Table1[[#This Row],[School LEA]],'[1]Statewide Report 2017-2018'!$1:$1048576,8,FALSE)</f>
        <v>0.37184099999999998</v>
      </c>
      <c r="K519" s="116">
        <v>0.64620938628158842</v>
      </c>
      <c r="L519" s="116">
        <v>0.13718411552346571</v>
      </c>
      <c r="M519" s="116">
        <v>4.8736462093862822E-2</v>
      </c>
      <c r="N519" s="119">
        <v>0.16787003610108303</v>
      </c>
      <c r="O519" s="116">
        <v>0.35379061371841158</v>
      </c>
      <c r="P519" s="146">
        <v>1</v>
      </c>
      <c r="Q519" s="160">
        <v>0</v>
      </c>
      <c r="R519" s="54">
        <v>6601029</v>
      </c>
      <c r="S519" s="125">
        <v>6601000</v>
      </c>
    </row>
    <row r="520" spans="1:19" s="39" customFormat="1" x14ac:dyDescent="0.25">
      <c r="A520" s="13">
        <v>511</v>
      </c>
      <c r="B520" s="95" t="s">
        <v>353</v>
      </c>
      <c r="C520" s="106" t="s">
        <v>1338</v>
      </c>
      <c r="D520" s="109" t="s">
        <v>1134</v>
      </c>
      <c r="E520" s="115">
        <v>548</v>
      </c>
      <c r="F520" s="116">
        <v>8.211678832116788E-2</v>
      </c>
      <c r="G520" s="116">
        <v>0.10218978102189781</v>
      </c>
      <c r="H520" s="116">
        <v>0.51824817518248179</v>
      </c>
      <c r="I520" s="117">
        <v>5.4744525547445301E-3</v>
      </c>
      <c r="J520" s="118">
        <f>VLOOKUP(Table1[[#This Row],[School LEA]],'[1]Statewide Report 2017-2018'!$1:$1048576,8,FALSE)</f>
        <v>0.77189799999999997</v>
      </c>
      <c r="K520" s="116">
        <v>0.28649635036496351</v>
      </c>
      <c r="L520" s="116">
        <v>0.5492700729927007</v>
      </c>
      <c r="M520" s="116">
        <v>2.372262773722628E-2</v>
      </c>
      <c r="N520" s="119">
        <v>0.14051094890510948</v>
      </c>
      <c r="O520" s="116">
        <v>0.71350364963503643</v>
      </c>
      <c r="P520" s="146">
        <v>1</v>
      </c>
      <c r="Q520" s="160">
        <v>0</v>
      </c>
      <c r="R520" s="54">
        <v>7207044</v>
      </c>
      <c r="S520" s="125">
        <v>7207000</v>
      </c>
    </row>
    <row r="521" spans="1:19" s="39" customFormat="1" x14ac:dyDescent="0.25">
      <c r="A521" s="13">
        <v>512</v>
      </c>
      <c r="B521" s="95" t="s">
        <v>99</v>
      </c>
      <c r="C521" s="106" t="s">
        <v>1338</v>
      </c>
      <c r="D521" s="109" t="s">
        <v>1071</v>
      </c>
      <c r="E521" s="115">
        <v>525</v>
      </c>
      <c r="F521" s="116">
        <v>2.4761904761904759E-2</v>
      </c>
      <c r="G521" s="116">
        <v>0.11238095238095239</v>
      </c>
      <c r="H521" s="116">
        <v>0.63238095238095238</v>
      </c>
      <c r="I521" s="117">
        <v>3.80952380952381E-3</v>
      </c>
      <c r="J521" s="118">
        <f>VLOOKUP(Table1[[#This Row],[School LEA]],'[1]Statewide Report 2017-2018'!$1:$1048576,8,FALSE)</f>
        <v>0.83809500000000003</v>
      </c>
      <c r="K521" s="116">
        <v>0.18857142857142858</v>
      </c>
      <c r="L521" s="116">
        <v>0.79238095238095241</v>
      </c>
      <c r="M521" s="116">
        <v>3.80952380952381E-3</v>
      </c>
      <c r="N521" s="119">
        <v>1.523809523809524E-2</v>
      </c>
      <c r="O521" s="116">
        <v>0.8114285714285715</v>
      </c>
      <c r="P521" s="146">
        <v>1</v>
      </c>
      <c r="Q521" s="160">
        <v>0</v>
      </c>
      <c r="R521" s="54">
        <v>405049</v>
      </c>
      <c r="S521" s="125">
        <v>405000</v>
      </c>
    </row>
    <row r="522" spans="1:19" s="39" customFormat="1" x14ac:dyDescent="0.25">
      <c r="A522" s="13">
        <v>513</v>
      </c>
      <c r="B522" s="94" t="s">
        <v>99</v>
      </c>
      <c r="C522" s="106" t="s">
        <v>1338</v>
      </c>
      <c r="D522" s="109" t="s">
        <v>1134</v>
      </c>
      <c r="E522" s="115">
        <v>531</v>
      </c>
      <c r="F522" s="116">
        <v>4.1431261770244823E-2</v>
      </c>
      <c r="G522" s="116">
        <v>8.2862523540489647E-2</v>
      </c>
      <c r="H522" s="116">
        <v>0.80602636534839922</v>
      </c>
      <c r="I522" s="117">
        <v>1.8832391713747652E-2</v>
      </c>
      <c r="J522" s="118">
        <f>VLOOKUP(Table1[[#This Row],[School LEA]],'[1]Statewide Report 2017-2018'!$1:$1048576,8,FALSE)</f>
        <v>0.97363500000000003</v>
      </c>
      <c r="K522" s="116">
        <v>7.1563088512241052E-2</v>
      </c>
      <c r="L522" s="116">
        <v>0.73069679849340863</v>
      </c>
      <c r="M522" s="116">
        <v>2.6365348399246709E-2</v>
      </c>
      <c r="N522" s="119">
        <v>0.17137476459510359</v>
      </c>
      <c r="O522" s="116">
        <v>0.92843691148775886</v>
      </c>
      <c r="P522" s="146">
        <v>1</v>
      </c>
      <c r="Q522" s="160">
        <v>0</v>
      </c>
      <c r="R522" s="54">
        <v>7207041</v>
      </c>
      <c r="S522" s="125">
        <v>7207000</v>
      </c>
    </row>
    <row r="523" spans="1:19" s="39" customFormat="1" x14ac:dyDescent="0.25">
      <c r="A523" s="13">
        <v>514</v>
      </c>
      <c r="B523" s="94" t="s">
        <v>594</v>
      </c>
      <c r="C523" s="106" t="s">
        <v>1323</v>
      </c>
      <c r="D523" s="109" t="s">
        <v>1201</v>
      </c>
      <c r="E523" s="115">
        <v>331</v>
      </c>
      <c r="F523" s="116">
        <v>4.2424242424242427E-2</v>
      </c>
      <c r="G523" s="116">
        <v>0.19696969696969696</v>
      </c>
      <c r="H523" s="116">
        <v>1.2121212121212119E-2</v>
      </c>
      <c r="I523" s="117">
        <v>9.696969696969697E-2</v>
      </c>
      <c r="J523" s="118">
        <f>VLOOKUP(Table1[[#This Row],[School LEA]],'[1]Statewide Report 2017-2018'!$1:$1048576,8,FALSE)</f>
        <v>0.74320200000000003</v>
      </c>
      <c r="K523" s="116">
        <v>0.87915407854984895</v>
      </c>
      <c r="L523" s="116">
        <v>5.7401812688821753E-2</v>
      </c>
      <c r="M523" s="116">
        <v>2.4169184290030211E-2</v>
      </c>
      <c r="N523" s="119">
        <v>3.9274924471299093E-2</v>
      </c>
      <c r="O523" s="116">
        <v>0.12084592145015105</v>
      </c>
      <c r="P523" s="146">
        <v>2</v>
      </c>
      <c r="Q523" s="160">
        <v>0</v>
      </c>
      <c r="R523" s="54">
        <v>7307026</v>
      </c>
      <c r="S523" s="125">
        <v>7307000</v>
      </c>
    </row>
    <row r="524" spans="1:19" s="39" customFormat="1" x14ac:dyDescent="0.25">
      <c r="A524" s="13">
        <v>515</v>
      </c>
      <c r="B524" s="95" t="s">
        <v>615</v>
      </c>
      <c r="C524" s="106" t="s">
        <v>1331</v>
      </c>
      <c r="D524" s="109" t="s">
        <v>1207</v>
      </c>
      <c r="E524" s="115">
        <v>397</v>
      </c>
      <c r="F524" s="116">
        <v>4.7858942065491183E-2</v>
      </c>
      <c r="G524" s="116">
        <v>0.15617128463476071</v>
      </c>
      <c r="H524" s="116">
        <v>2.2670025188916879E-2</v>
      </c>
      <c r="I524" s="117">
        <v>2.5188916876574298E-3</v>
      </c>
      <c r="J524" s="118">
        <f>VLOOKUP(Table1[[#This Row],[School LEA]],'[1]Statewide Report 2017-2018'!$1:$1048576,8,FALSE)</f>
        <v>0.433249</v>
      </c>
      <c r="K524" s="116">
        <v>0.67002518891687657</v>
      </c>
      <c r="L524" s="116">
        <v>4.2821158690176317E-2</v>
      </c>
      <c r="M524" s="116">
        <v>0.21158690176322417</v>
      </c>
      <c r="N524" s="119">
        <v>7.5566750629722929E-2</v>
      </c>
      <c r="O524" s="116">
        <v>0.32997481108312343</v>
      </c>
      <c r="P524" s="146">
        <v>3</v>
      </c>
      <c r="Q524" s="160">
        <v>0</v>
      </c>
      <c r="R524" s="54">
        <v>2301008</v>
      </c>
      <c r="S524" s="125">
        <v>2301000</v>
      </c>
    </row>
    <row r="525" spans="1:19" s="39" customFormat="1" x14ac:dyDescent="0.25">
      <c r="A525" s="13">
        <v>516</v>
      </c>
      <c r="B525" s="95" t="s">
        <v>989</v>
      </c>
      <c r="C525" s="106" t="s">
        <v>1323</v>
      </c>
      <c r="D525" s="109" t="s">
        <v>1293</v>
      </c>
      <c r="E525" s="115">
        <v>347</v>
      </c>
      <c r="F525" s="116">
        <v>4.0345821325648422E-2</v>
      </c>
      <c r="G525" s="116">
        <v>7.2046109510086456E-2</v>
      </c>
      <c r="H525" s="116">
        <v>1.152737752161383E-2</v>
      </c>
      <c r="I525" s="117">
        <v>0.17579250720461095</v>
      </c>
      <c r="J525" s="118">
        <f>VLOOKUP(Table1[[#This Row],[School LEA]],'[1]Statewide Report 2017-2018'!$1:$1048576,8,FALSE)</f>
        <v>0.68699200000000005</v>
      </c>
      <c r="K525" s="116">
        <v>0.57348703170028814</v>
      </c>
      <c r="L525" s="116">
        <v>2.5936599423631121E-2</v>
      </c>
      <c r="M525" s="116">
        <v>0.39193083573487031</v>
      </c>
      <c r="N525" s="119">
        <v>8.6455331412103806E-3</v>
      </c>
      <c r="O525" s="116">
        <v>0.4265129682997118</v>
      </c>
      <c r="P525" s="146">
        <v>4</v>
      </c>
      <c r="Q525" s="160">
        <v>0</v>
      </c>
      <c r="R525" s="54">
        <v>7003027</v>
      </c>
      <c r="S525" s="125">
        <v>7003000</v>
      </c>
    </row>
    <row r="526" spans="1:19" s="39" customFormat="1" x14ac:dyDescent="0.25">
      <c r="A526" s="13">
        <v>517</v>
      </c>
      <c r="B526" s="95" t="s">
        <v>990</v>
      </c>
      <c r="C526" s="106" t="s">
        <v>1324</v>
      </c>
      <c r="D526" s="109" t="s">
        <v>1293</v>
      </c>
      <c r="E526" s="115">
        <v>326</v>
      </c>
      <c r="F526" s="116">
        <v>0.13190184049079753</v>
      </c>
      <c r="G526" s="116">
        <v>6.1349693251533742E-2</v>
      </c>
      <c r="H526" s="116">
        <v>9.2024539877300603E-3</v>
      </c>
      <c r="I526" s="117">
        <v>5.8282208588957052E-2</v>
      </c>
      <c r="J526" s="118">
        <f>VLOOKUP(Table1[[#This Row],[School LEA]],'[1]Statewide Report 2017-2018'!$1:$1048576,8,FALSE)</f>
        <v>0.62248999999999999</v>
      </c>
      <c r="K526" s="116">
        <v>0.60429447852760731</v>
      </c>
      <c r="L526" s="116">
        <v>3.3742331288343558E-2</v>
      </c>
      <c r="M526" s="116">
        <v>0.35889570552147237</v>
      </c>
      <c r="N526" s="119">
        <v>3.0674846625766898E-3</v>
      </c>
      <c r="O526" s="116">
        <v>0.39570552147239257</v>
      </c>
      <c r="P526" s="146">
        <v>4</v>
      </c>
      <c r="Q526" s="160">
        <v>0</v>
      </c>
      <c r="R526" s="54">
        <v>7003028</v>
      </c>
      <c r="S526" s="125">
        <v>7003000</v>
      </c>
    </row>
    <row r="527" spans="1:19" s="39" customFormat="1" x14ac:dyDescent="0.25">
      <c r="A527" s="13">
        <v>518</v>
      </c>
      <c r="B527" s="94" t="s">
        <v>595</v>
      </c>
      <c r="C527" s="106" t="s">
        <v>1323</v>
      </c>
      <c r="D527" s="109" t="s">
        <v>1201</v>
      </c>
      <c r="E527" s="115">
        <v>353</v>
      </c>
      <c r="F527" s="116">
        <v>5.3824362606232287E-2</v>
      </c>
      <c r="G527" s="116">
        <v>0.15297450424929179</v>
      </c>
      <c r="H527" s="116">
        <v>0.11614730878186968</v>
      </c>
      <c r="I527" s="117">
        <v>2.8328611898017001E-2</v>
      </c>
      <c r="J527" s="118">
        <f>VLOOKUP(Table1[[#This Row],[School LEA]],'[1]Statewide Report 2017-2018'!$1:$1048576,8,FALSE)</f>
        <v>0.85269099999999998</v>
      </c>
      <c r="K527" s="116">
        <v>0.5439093484419264</v>
      </c>
      <c r="L527" s="116">
        <v>0.20963172804532579</v>
      </c>
      <c r="M527" s="116">
        <v>0.1359773371104816</v>
      </c>
      <c r="N527" s="119">
        <v>0.11048158640226628</v>
      </c>
      <c r="O527" s="116">
        <v>0.45609065155807371</v>
      </c>
      <c r="P527" s="146">
        <v>2</v>
      </c>
      <c r="Q527" s="160">
        <v>0</v>
      </c>
      <c r="R527" s="54">
        <v>7307030</v>
      </c>
      <c r="S527" s="125">
        <v>7307000</v>
      </c>
    </row>
    <row r="528" spans="1:19" s="39" customFormat="1" x14ac:dyDescent="0.25">
      <c r="A528" s="13">
        <v>519</v>
      </c>
      <c r="B528" s="95" t="s">
        <v>429</v>
      </c>
      <c r="C528" s="106" t="s">
        <v>1327</v>
      </c>
      <c r="D528" s="109" t="s">
        <v>1151</v>
      </c>
      <c r="E528" s="115">
        <v>508</v>
      </c>
      <c r="F528" s="116">
        <v>0</v>
      </c>
      <c r="G528" s="116">
        <v>0.13104838709677419</v>
      </c>
      <c r="H528" s="116">
        <v>4.8387096774193547E-2</v>
      </c>
      <c r="I528" s="117">
        <v>6.0483870967741899E-3</v>
      </c>
      <c r="J528" s="118">
        <f>VLOOKUP(Table1[[#This Row],[School LEA]],'[1]Statewide Report 2017-2018'!$1:$1048576,8,FALSE)</f>
        <v>0.80905499999999997</v>
      </c>
      <c r="K528" s="116">
        <v>0.32283464566929132</v>
      </c>
      <c r="L528" s="116">
        <v>0.13582677165354332</v>
      </c>
      <c r="M528" s="116">
        <v>0.47244094488188976</v>
      </c>
      <c r="N528" s="119">
        <v>6.8897637795275593E-2</v>
      </c>
      <c r="O528" s="116">
        <v>0.67716535433070868</v>
      </c>
      <c r="P528" s="146">
        <v>2</v>
      </c>
      <c r="Q528" s="160">
        <v>0</v>
      </c>
      <c r="R528" s="54">
        <v>1608026</v>
      </c>
      <c r="S528" s="125">
        <v>1608000</v>
      </c>
    </row>
    <row r="529" spans="1:19" s="39" customFormat="1" x14ac:dyDescent="0.25">
      <c r="A529" s="13">
        <v>520</v>
      </c>
      <c r="B529" s="95" t="s">
        <v>173</v>
      </c>
      <c r="C529" s="106" t="s">
        <v>1338</v>
      </c>
      <c r="D529" s="109" t="s">
        <v>1094</v>
      </c>
      <c r="E529" s="115">
        <v>521</v>
      </c>
      <c r="F529" s="116">
        <v>2.8790786948176592E-2</v>
      </c>
      <c r="G529" s="116">
        <v>0.1362763915547025</v>
      </c>
      <c r="H529" s="116">
        <v>0.24952015355086371</v>
      </c>
      <c r="I529" s="117">
        <v>1.7274472168905951E-2</v>
      </c>
      <c r="J529" s="118">
        <f>VLOOKUP(Table1[[#This Row],[School LEA]],'[1]Statewide Report 2017-2018'!$1:$1048576,8,FALSE)</f>
        <v>0.84836900000000004</v>
      </c>
      <c r="K529" s="116">
        <v>0.52399232245681382</v>
      </c>
      <c r="L529" s="116">
        <v>0.34165067178502878</v>
      </c>
      <c r="M529" s="116">
        <v>1.7274472168905951E-2</v>
      </c>
      <c r="N529" s="119">
        <v>0.11708253358925144</v>
      </c>
      <c r="O529" s="116">
        <v>0.47600767754318618</v>
      </c>
      <c r="P529" s="146">
        <v>1</v>
      </c>
      <c r="Q529" s="160">
        <v>0</v>
      </c>
      <c r="R529" s="54">
        <v>1705022</v>
      </c>
      <c r="S529" s="125">
        <v>1705000</v>
      </c>
    </row>
    <row r="530" spans="1:19" s="39" customFormat="1" x14ac:dyDescent="0.25">
      <c r="A530" s="13">
        <v>521</v>
      </c>
      <c r="B530" s="94" t="s">
        <v>1025</v>
      </c>
      <c r="C530" s="106" t="s">
        <v>1338</v>
      </c>
      <c r="D530" s="109" t="s">
        <v>1306</v>
      </c>
      <c r="E530" s="115">
        <v>107</v>
      </c>
      <c r="F530" s="116">
        <v>8.4112149532710276E-2</v>
      </c>
      <c r="G530" s="116">
        <v>5.6074766355140193E-2</v>
      </c>
      <c r="H530" s="116">
        <v>0</v>
      </c>
      <c r="I530" s="117">
        <v>7.476635514018691E-2</v>
      </c>
      <c r="J530" s="118">
        <f>VLOOKUP(Table1[[#This Row],[School LEA]],'[1]Statewide Report 2017-2018'!$1:$1048576,8,FALSE)</f>
        <v>0.81308400000000003</v>
      </c>
      <c r="K530" s="116">
        <v>0.69158878504672894</v>
      </c>
      <c r="L530" s="116">
        <v>2.803738317757009E-2</v>
      </c>
      <c r="M530" s="116">
        <v>0.27102803738317754</v>
      </c>
      <c r="N530" s="119">
        <v>9.3457943925233603E-3</v>
      </c>
      <c r="O530" s="116">
        <v>0.30841121495327101</v>
      </c>
      <c r="P530" s="146">
        <v>5</v>
      </c>
      <c r="Q530" s="160">
        <v>0</v>
      </c>
      <c r="R530" s="54">
        <v>1305001</v>
      </c>
      <c r="S530" s="125">
        <v>1305000</v>
      </c>
    </row>
    <row r="531" spans="1:19" s="39" customFormat="1" x14ac:dyDescent="0.25">
      <c r="A531" s="13">
        <v>522</v>
      </c>
      <c r="B531" s="95" t="s">
        <v>225</v>
      </c>
      <c r="C531" s="106" t="s">
        <v>1323</v>
      </c>
      <c r="D531" s="109" t="s">
        <v>1108</v>
      </c>
      <c r="E531" s="115">
        <v>124</v>
      </c>
      <c r="F531" s="116">
        <v>2.419354838709677E-2</v>
      </c>
      <c r="G531" s="116">
        <v>0.11290322580645161</v>
      </c>
      <c r="H531" s="116">
        <v>0</v>
      </c>
      <c r="I531" s="117">
        <v>5.6451612903225812E-2</v>
      </c>
      <c r="J531" s="118">
        <f>VLOOKUP(Table1[[#This Row],[School LEA]],'[1]Statewide Report 2017-2018'!$1:$1048576,8,FALSE)</f>
        <v>0.62903200000000004</v>
      </c>
      <c r="K531" s="116">
        <v>0.91935483870967738</v>
      </c>
      <c r="L531" s="116">
        <v>2.419354838709677E-2</v>
      </c>
      <c r="M531" s="116">
        <v>8.0645161290322596E-3</v>
      </c>
      <c r="N531" s="119">
        <v>4.8387096774193547E-2</v>
      </c>
      <c r="O531" s="116">
        <v>8.0645161290322578E-2</v>
      </c>
      <c r="P531" s="146">
        <v>1</v>
      </c>
      <c r="Q531" s="160">
        <v>0</v>
      </c>
      <c r="R531" s="54">
        <v>5102007</v>
      </c>
      <c r="S531" s="125">
        <v>5102000</v>
      </c>
    </row>
    <row r="532" spans="1:19" s="39" customFormat="1" x14ac:dyDescent="0.25">
      <c r="A532" s="13">
        <v>523</v>
      </c>
      <c r="B532" s="95" t="s">
        <v>226</v>
      </c>
      <c r="C532" s="106" t="s">
        <v>1324</v>
      </c>
      <c r="D532" s="109" t="s">
        <v>1108</v>
      </c>
      <c r="E532" s="115">
        <v>118</v>
      </c>
      <c r="F532" s="116">
        <v>0.11016949152542373</v>
      </c>
      <c r="G532" s="116">
        <v>0.10169491525423729</v>
      </c>
      <c r="H532" s="116">
        <v>0</v>
      </c>
      <c r="I532" s="117">
        <v>2.542372881355932E-2</v>
      </c>
      <c r="J532" s="118">
        <f>VLOOKUP(Table1[[#This Row],[School LEA]],'[1]Statewide Report 2017-2018'!$1:$1048576,8,FALSE)</f>
        <v>0.61016899999999996</v>
      </c>
      <c r="K532" s="116">
        <v>0.93220338983050843</v>
      </c>
      <c r="L532" s="116">
        <v>8.4745762711864406E-3</v>
      </c>
      <c r="M532" s="116">
        <v>0</v>
      </c>
      <c r="N532" s="119">
        <v>5.9322033898305093E-2</v>
      </c>
      <c r="O532" s="116">
        <v>6.7796610169491525E-2</v>
      </c>
      <c r="P532" s="146">
        <v>1</v>
      </c>
      <c r="Q532" s="160">
        <v>0</v>
      </c>
      <c r="R532" s="54">
        <v>5102008</v>
      </c>
      <c r="S532" s="125">
        <v>5102000</v>
      </c>
    </row>
    <row r="533" spans="1:19" s="39" customFormat="1" x14ac:dyDescent="0.25">
      <c r="A533" s="13">
        <v>524</v>
      </c>
      <c r="B533" s="95" t="s">
        <v>1058</v>
      </c>
      <c r="C533" s="106" t="s">
        <v>1324</v>
      </c>
      <c r="D533" s="109" t="s">
        <v>1318</v>
      </c>
      <c r="E533" s="115">
        <v>238</v>
      </c>
      <c r="F533" s="116">
        <v>0</v>
      </c>
      <c r="G533" s="116">
        <v>0.13025210084033614</v>
      </c>
      <c r="H533" s="116">
        <v>0</v>
      </c>
      <c r="I533" s="117">
        <v>4.20168067226891E-3</v>
      </c>
      <c r="J533" s="118">
        <f>VLOOKUP(Table1[[#This Row],[School LEA]],'[1]Statewide Report 2017-2018'!$1:$1048576,8,FALSE)</f>
        <v>0.86134500000000003</v>
      </c>
      <c r="K533" s="116">
        <v>6.3025210084033612E-2</v>
      </c>
      <c r="L533" s="116">
        <v>2.5210084033613449E-2</v>
      </c>
      <c r="M533" s="116">
        <v>0.87815126050420167</v>
      </c>
      <c r="N533" s="119">
        <v>3.3613445378151259E-2</v>
      </c>
      <c r="O533" s="116">
        <v>0.93697478991596639</v>
      </c>
      <c r="P533" s="146">
        <v>5</v>
      </c>
      <c r="Q533" s="160">
        <v>1</v>
      </c>
      <c r="R533" s="54">
        <v>5440706</v>
      </c>
      <c r="S533" s="125">
        <v>5440700</v>
      </c>
    </row>
    <row r="534" spans="1:19" s="39" customFormat="1" x14ac:dyDescent="0.25">
      <c r="A534" s="13">
        <v>525</v>
      </c>
      <c r="B534" s="95" t="s">
        <v>1054</v>
      </c>
      <c r="C534" s="106" t="s">
        <v>1362</v>
      </c>
      <c r="D534" s="109" t="s">
        <v>1318</v>
      </c>
      <c r="E534" s="115">
        <v>454</v>
      </c>
      <c r="F534" s="116">
        <v>0</v>
      </c>
      <c r="G534" s="116">
        <v>0.10572687224669604</v>
      </c>
      <c r="H534" s="116">
        <v>2.2026431718061702E-3</v>
      </c>
      <c r="I534" s="117">
        <v>4.4052863436123404E-3</v>
      </c>
      <c r="J534" s="118">
        <f>VLOOKUP(Table1[[#This Row],[School LEA]],'[1]Statewide Report 2017-2018'!$1:$1048576,8,FALSE)</f>
        <v>0.91850200000000004</v>
      </c>
      <c r="K534" s="116">
        <v>6.6079295154185022E-2</v>
      </c>
      <c r="L534" s="116">
        <v>1.541850220264317E-2</v>
      </c>
      <c r="M534" s="116">
        <v>0.91409691629955947</v>
      </c>
      <c r="N534" s="119">
        <v>4.4052863436123404E-3</v>
      </c>
      <c r="O534" s="116">
        <v>0.93392070484581502</v>
      </c>
      <c r="P534" s="146">
        <v>5</v>
      </c>
      <c r="Q534" s="160">
        <v>1</v>
      </c>
      <c r="R534" s="54">
        <v>5440701</v>
      </c>
      <c r="S534" s="125">
        <v>5440700</v>
      </c>
    </row>
    <row r="535" spans="1:19" s="39" customFormat="1" x14ac:dyDescent="0.25">
      <c r="A535" s="13">
        <v>526</v>
      </c>
      <c r="B535" s="95" t="s">
        <v>1057</v>
      </c>
      <c r="C535" s="106" t="s">
        <v>1348</v>
      </c>
      <c r="D535" s="109" t="s">
        <v>1318</v>
      </c>
      <c r="E535" s="115">
        <v>98</v>
      </c>
      <c r="F535" s="116">
        <v>0</v>
      </c>
      <c r="G535" s="116">
        <v>5.1020408163265307E-2</v>
      </c>
      <c r="H535" s="116">
        <v>0</v>
      </c>
      <c r="I535" s="117">
        <v>0</v>
      </c>
      <c r="J535" s="118">
        <f>VLOOKUP(Table1[[#This Row],[School LEA]],'[1]Statewide Report 2017-2018'!$1:$1048576,8,FALSE)</f>
        <v>0.88775499999999996</v>
      </c>
      <c r="K535" s="116">
        <v>4.0816326530612242E-2</v>
      </c>
      <c r="L535" s="116">
        <v>4.0816326530612242E-2</v>
      </c>
      <c r="M535" s="116">
        <v>0.90816326530612246</v>
      </c>
      <c r="N535" s="119">
        <v>1.020408163265306E-2</v>
      </c>
      <c r="O535" s="116">
        <v>0.95918367346938782</v>
      </c>
      <c r="P535" s="146">
        <v>5</v>
      </c>
      <c r="Q535" s="160">
        <v>1</v>
      </c>
      <c r="R535" s="54">
        <v>5440705</v>
      </c>
      <c r="S535" s="125">
        <v>5440700</v>
      </c>
    </row>
    <row r="536" spans="1:19" s="39" customFormat="1" x14ac:dyDescent="0.25">
      <c r="A536" s="13">
        <v>527</v>
      </c>
      <c r="B536" s="94" t="s">
        <v>1055</v>
      </c>
      <c r="C536" s="106" t="s">
        <v>1335</v>
      </c>
      <c r="D536" s="109" t="s">
        <v>1318</v>
      </c>
      <c r="E536" s="115">
        <v>212</v>
      </c>
      <c r="F536" s="116">
        <v>0</v>
      </c>
      <c r="G536" s="116">
        <v>0.11792452830188679</v>
      </c>
      <c r="H536" s="116">
        <v>9.4339622641509396E-3</v>
      </c>
      <c r="I536" s="117">
        <v>0</v>
      </c>
      <c r="J536" s="118">
        <f>VLOOKUP(Table1[[#This Row],[School LEA]],'[1]Statewide Report 2017-2018'!$1:$1048576,8,FALSE)</f>
        <v>0.91981100000000005</v>
      </c>
      <c r="K536" s="116">
        <v>5.6603773584905662E-2</v>
      </c>
      <c r="L536" s="116">
        <v>1.4150943396226421E-2</v>
      </c>
      <c r="M536" s="116">
        <v>0.91981132075471694</v>
      </c>
      <c r="N536" s="119">
        <v>9.4339622641509396E-3</v>
      </c>
      <c r="O536" s="116">
        <v>0.94339622641509435</v>
      </c>
      <c r="P536" s="146">
        <v>5</v>
      </c>
      <c r="Q536" s="160">
        <v>1</v>
      </c>
      <c r="R536" s="54">
        <v>5440702</v>
      </c>
      <c r="S536" s="125">
        <v>5440700</v>
      </c>
    </row>
    <row r="537" spans="1:19" s="39" customFormat="1" x14ac:dyDescent="0.25">
      <c r="A537" s="13">
        <v>528</v>
      </c>
      <c r="B537" s="94" t="s">
        <v>1056</v>
      </c>
      <c r="C537" s="106" t="s">
        <v>1330</v>
      </c>
      <c r="D537" s="109" t="s">
        <v>1318</v>
      </c>
      <c r="E537" s="115">
        <v>209</v>
      </c>
      <c r="F537" s="116">
        <v>0</v>
      </c>
      <c r="G537" s="116">
        <v>6.2200956937799042E-2</v>
      </c>
      <c r="H537" s="116">
        <v>0</v>
      </c>
      <c r="I537" s="117">
        <v>0</v>
      </c>
      <c r="J537" s="118">
        <f>VLOOKUP(Table1[[#This Row],[School LEA]],'[1]Statewide Report 2017-2018'!$1:$1048576,8,FALSE)</f>
        <v>0.88038300000000003</v>
      </c>
      <c r="K537" s="116">
        <v>2.870813397129187E-2</v>
      </c>
      <c r="L537" s="116">
        <v>9.5693779904306199E-3</v>
      </c>
      <c r="M537" s="116">
        <v>0.94736842105263153</v>
      </c>
      <c r="N537" s="119">
        <v>1.435406698564593E-2</v>
      </c>
      <c r="O537" s="116">
        <v>0.9712918660287081</v>
      </c>
      <c r="P537" s="146">
        <v>5</v>
      </c>
      <c r="Q537" s="160">
        <v>1</v>
      </c>
      <c r="R537" s="54">
        <v>5440703</v>
      </c>
      <c r="S537" s="125">
        <v>5440700</v>
      </c>
    </row>
    <row r="538" spans="1:19" s="39" customFormat="1" x14ac:dyDescent="0.25">
      <c r="A538" s="13">
        <v>529</v>
      </c>
      <c r="B538" s="95" t="s">
        <v>959</v>
      </c>
      <c r="C538" s="106" t="s">
        <v>1323</v>
      </c>
      <c r="D538" s="109" t="s">
        <v>1285</v>
      </c>
      <c r="E538" s="115">
        <v>180</v>
      </c>
      <c r="F538" s="116">
        <v>6.1111111111111109E-2</v>
      </c>
      <c r="G538" s="116">
        <v>0.12222222222222222</v>
      </c>
      <c r="H538" s="116">
        <v>4.4444444444444453E-2</v>
      </c>
      <c r="I538" s="117">
        <v>0</v>
      </c>
      <c r="J538" s="118">
        <f>VLOOKUP(Table1[[#This Row],[School LEA]],'[1]Statewide Report 2017-2018'!$1:$1048576,8,FALSE)</f>
        <v>0.71666700000000005</v>
      </c>
      <c r="K538" s="116">
        <v>0.87777777777777777</v>
      </c>
      <c r="L538" s="116">
        <v>0.10555555555555556</v>
      </c>
      <c r="M538" s="116">
        <v>0</v>
      </c>
      <c r="N538" s="119">
        <v>1.666666666666667E-2</v>
      </c>
      <c r="O538" s="116">
        <v>0.12222222222222222</v>
      </c>
      <c r="P538" s="146">
        <v>4</v>
      </c>
      <c r="Q538" s="160">
        <v>0</v>
      </c>
      <c r="R538" s="54">
        <v>5503010</v>
      </c>
      <c r="S538" s="125">
        <v>5503000</v>
      </c>
    </row>
    <row r="539" spans="1:19" s="39" customFormat="1" x14ac:dyDescent="0.25">
      <c r="A539" s="13">
        <v>530</v>
      </c>
      <c r="B539" s="95" t="s">
        <v>960</v>
      </c>
      <c r="C539" s="106" t="s">
        <v>1324</v>
      </c>
      <c r="D539" s="109" t="s">
        <v>1285</v>
      </c>
      <c r="E539" s="115">
        <v>161</v>
      </c>
      <c r="F539" s="116">
        <v>0.15527950310559005</v>
      </c>
      <c r="G539" s="116">
        <v>7.4534161490683232E-2</v>
      </c>
      <c r="H539" s="116">
        <v>1.8633540372670811E-2</v>
      </c>
      <c r="I539" s="117">
        <v>1.2422360248447201E-2</v>
      </c>
      <c r="J539" s="118">
        <f>VLOOKUP(Table1[[#This Row],[School LEA]],'[1]Statewide Report 2017-2018'!$1:$1048576,8,FALSE)</f>
        <v>0.75776399999999999</v>
      </c>
      <c r="K539" s="116">
        <v>0.88198757763975155</v>
      </c>
      <c r="L539" s="116">
        <v>9.3167701863354033E-2</v>
      </c>
      <c r="M539" s="116">
        <v>0</v>
      </c>
      <c r="N539" s="119">
        <v>2.4844720496894412E-2</v>
      </c>
      <c r="O539" s="116">
        <v>0.11801242236024845</v>
      </c>
      <c r="P539" s="146">
        <v>4</v>
      </c>
      <c r="Q539" s="160">
        <v>0</v>
      </c>
      <c r="R539" s="54">
        <v>5503011</v>
      </c>
      <c r="S539" s="125">
        <v>5503000</v>
      </c>
    </row>
    <row r="540" spans="1:19" s="39" customFormat="1" x14ac:dyDescent="0.25">
      <c r="A540" s="13">
        <v>531</v>
      </c>
      <c r="B540" s="95" t="s">
        <v>95</v>
      </c>
      <c r="C540" s="106" t="s">
        <v>1335</v>
      </c>
      <c r="D540" s="109" t="s">
        <v>1071</v>
      </c>
      <c r="E540" s="115">
        <v>967</v>
      </c>
      <c r="F540" s="116">
        <v>0.11995863495346432</v>
      </c>
      <c r="G540" s="116">
        <v>9.8241985522233718E-2</v>
      </c>
      <c r="H540" s="116">
        <v>0.28645294725956566</v>
      </c>
      <c r="I540" s="117">
        <v>5.1706308169596699E-3</v>
      </c>
      <c r="J540" s="118">
        <f>VLOOKUP(Table1[[#This Row],[School LEA]],'[1]Statewide Report 2017-2018'!$1:$1048576,8,FALSE)</f>
        <v>0.58635000000000004</v>
      </c>
      <c r="K540" s="116">
        <v>0.39193381592554294</v>
      </c>
      <c r="L540" s="116">
        <v>0.52740434332988628</v>
      </c>
      <c r="M540" s="116">
        <v>1.034126163391934E-2</v>
      </c>
      <c r="N540" s="119">
        <v>7.0320579110651496E-2</v>
      </c>
      <c r="O540" s="116">
        <v>0.60806618407445712</v>
      </c>
      <c r="P540" s="146">
        <v>1</v>
      </c>
      <c r="Q540" s="160">
        <v>0</v>
      </c>
      <c r="R540" s="54">
        <v>405045</v>
      </c>
      <c r="S540" s="125">
        <v>405000</v>
      </c>
    </row>
    <row r="541" spans="1:19" s="39" customFormat="1" x14ac:dyDescent="0.25">
      <c r="A541" s="13">
        <v>532</v>
      </c>
      <c r="B541" s="95" t="s">
        <v>194</v>
      </c>
      <c r="C541" s="106" t="s">
        <v>1333</v>
      </c>
      <c r="D541" s="109" t="s">
        <v>1098</v>
      </c>
      <c r="E541" s="115">
        <v>382</v>
      </c>
      <c r="F541" s="116">
        <v>4.9738219895287962E-2</v>
      </c>
      <c r="G541" s="116">
        <v>0.15968586387434555</v>
      </c>
      <c r="H541" s="116">
        <v>0.26701570680628273</v>
      </c>
      <c r="I541" s="117">
        <v>4.4502617801047119E-2</v>
      </c>
      <c r="J541" s="118">
        <f>VLOOKUP(Table1[[#This Row],[School LEA]],'[1]Statewide Report 2017-2018'!$1:$1048576,8,FALSE)</f>
        <v>0.75654500000000002</v>
      </c>
      <c r="K541" s="116">
        <v>0.51047120418848169</v>
      </c>
      <c r="L541" s="116">
        <v>0.38219895287958117</v>
      </c>
      <c r="M541" s="116">
        <v>1.5706806282722509E-2</v>
      </c>
      <c r="N541" s="119">
        <v>9.1623036649214659E-2</v>
      </c>
      <c r="O541" s="116">
        <v>0.48952879581151831</v>
      </c>
      <c r="P541" s="146">
        <v>1</v>
      </c>
      <c r="Q541" s="160">
        <v>0</v>
      </c>
      <c r="R541" s="54">
        <v>3601002</v>
      </c>
      <c r="S541" s="125">
        <v>3601000</v>
      </c>
    </row>
    <row r="542" spans="1:19" s="39" customFormat="1" x14ac:dyDescent="0.25">
      <c r="A542" s="13">
        <v>533</v>
      </c>
      <c r="B542" s="95" t="s">
        <v>281</v>
      </c>
      <c r="C542" s="106" t="s">
        <v>1355</v>
      </c>
      <c r="D542" s="109" t="s">
        <v>1120</v>
      </c>
      <c r="E542" s="115">
        <v>791</v>
      </c>
      <c r="F542" s="116">
        <v>0.12642225031605561</v>
      </c>
      <c r="G542" s="116">
        <v>8.7231352718078387E-2</v>
      </c>
      <c r="H542" s="116">
        <v>7.8381795195954493E-2</v>
      </c>
      <c r="I542" s="117">
        <v>2.5284450063211101E-3</v>
      </c>
      <c r="J542" s="118">
        <f>VLOOKUP(Table1[[#This Row],[School LEA]],'[1]Statewide Report 2017-2018'!$1:$1048576,8,FALSE)</f>
        <v>0.42225000000000001</v>
      </c>
      <c r="K542" s="116">
        <v>0.61061946902654862</v>
      </c>
      <c r="L542" s="116">
        <v>0.1390644753476612</v>
      </c>
      <c r="M542" s="116">
        <v>6.7003792667509485E-2</v>
      </c>
      <c r="N542" s="119">
        <v>0.18331226295828065</v>
      </c>
      <c r="O542" s="116">
        <v>0.38938053097345132</v>
      </c>
      <c r="P542" s="146">
        <v>1</v>
      </c>
      <c r="Q542" s="160">
        <v>0</v>
      </c>
      <c r="R542" s="54">
        <v>6601020</v>
      </c>
      <c r="S542" s="125">
        <v>6601000</v>
      </c>
    </row>
    <row r="543" spans="1:19" s="39" customFormat="1" x14ac:dyDescent="0.25">
      <c r="A543" s="13">
        <v>534</v>
      </c>
      <c r="B543" s="94" t="s">
        <v>705</v>
      </c>
      <c r="C543" s="106" t="s">
        <v>1347</v>
      </c>
      <c r="D543" s="109" t="s">
        <v>1229</v>
      </c>
      <c r="E543" s="115">
        <v>363</v>
      </c>
      <c r="F543" s="116">
        <v>5.5096418732782371E-2</v>
      </c>
      <c r="G543" s="116">
        <v>8.8154269972451793E-2</v>
      </c>
      <c r="H543" s="116">
        <v>1.3774104683195589E-2</v>
      </c>
      <c r="I543" s="117">
        <v>1.928374655647383E-2</v>
      </c>
      <c r="J543" s="118">
        <f>VLOOKUP(Table1[[#This Row],[School LEA]],'[1]Statewide Report 2017-2018'!$1:$1048576,8,FALSE)</f>
        <v>0.84297500000000003</v>
      </c>
      <c r="K543" s="116">
        <v>0.13774104683195593</v>
      </c>
      <c r="L543" s="116">
        <v>3.3057851239669422E-2</v>
      </c>
      <c r="M543" s="116">
        <v>0.80716253443526176</v>
      </c>
      <c r="N543" s="119">
        <v>2.2038567493112948E-2</v>
      </c>
      <c r="O543" s="116">
        <v>0.86225895316804413</v>
      </c>
      <c r="P543" s="146">
        <v>3</v>
      </c>
      <c r="Q543" s="160">
        <v>0</v>
      </c>
      <c r="R543" s="54">
        <v>3509064</v>
      </c>
      <c r="S543" s="125">
        <v>3509000</v>
      </c>
    </row>
    <row r="544" spans="1:19" s="39" customFormat="1" x14ac:dyDescent="0.25">
      <c r="A544" s="13">
        <v>535</v>
      </c>
      <c r="B544" s="95" t="s">
        <v>920</v>
      </c>
      <c r="C544" s="106" t="s">
        <v>1329</v>
      </c>
      <c r="D544" s="109" t="s">
        <v>1272</v>
      </c>
      <c r="E544" s="115">
        <v>336</v>
      </c>
      <c r="F544" s="116">
        <v>0.10714285714285714</v>
      </c>
      <c r="G544" s="116">
        <v>0.125</v>
      </c>
      <c r="H544" s="116">
        <v>1.1904761904761901E-2</v>
      </c>
      <c r="I544" s="117">
        <v>3.8690476190476192E-2</v>
      </c>
      <c r="J544" s="118">
        <f>VLOOKUP(Table1[[#This Row],[School LEA]],'[1]Statewide Report 2017-2018'!$1:$1048576,8,FALSE)</f>
        <v>0.69047599999999998</v>
      </c>
      <c r="K544" s="116">
        <v>0.6160714285714286</v>
      </c>
      <c r="L544" s="116">
        <v>4.4642857142857137E-2</v>
      </c>
      <c r="M544" s="116">
        <v>0.26190476190476192</v>
      </c>
      <c r="N544" s="119">
        <v>7.7380952380952384E-2</v>
      </c>
      <c r="O544" s="116">
        <v>0.38392857142857145</v>
      </c>
      <c r="P544" s="146">
        <v>4</v>
      </c>
      <c r="Q544" s="160">
        <v>0</v>
      </c>
      <c r="R544" s="54">
        <v>4101001</v>
      </c>
      <c r="S544" s="125">
        <v>4101000</v>
      </c>
    </row>
    <row r="545" spans="1:19" s="39" customFormat="1" x14ac:dyDescent="0.25">
      <c r="A545" s="13">
        <v>536</v>
      </c>
      <c r="B545" s="95" t="s">
        <v>918</v>
      </c>
      <c r="C545" s="106" t="s">
        <v>1323</v>
      </c>
      <c r="D545" s="109" t="s">
        <v>1271</v>
      </c>
      <c r="E545" s="115">
        <v>329</v>
      </c>
      <c r="F545" s="116">
        <v>5.8282208588957052E-2</v>
      </c>
      <c r="G545" s="116">
        <v>0.11042944785276074</v>
      </c>
      <c r="H545" s="116">
        <v>0</v>
      </c>
      <c r="I545" s="117">
        <v>3.0674846625766898E-3</v>
      </c>
      <c r="J545" s="118">
        <f>VLOOKUP(Table1[[#This Row],[School LEA]],'[1]Statewide Report 2017-2018'!$1:$1048576,8,FALSE)</f>
        <v>0.86930099999999999</v>
      </c>
      <c r="K545" s="116">
        <v>0.33434650455927051</v>
      </c>
      <c r="L545" s="116">
        <v>3.3434650455927049E-2</v>
      </c>
      <c r="M545" s="116">
        <v>0.59878419452887544</v>
      </c>
      <c r="N545" s="119">
        <v>3.3434650455927049E-2</v>
      </c>
      <c r="O545" s="116">
        <v>0.6656534954407296</v>
      </c>
      <c r="P545" s="146">
        <v>4</v>
      </c>
      <c r="Q545" s="160">
        <v>0</v>
      </c>
      <c r="R545" s="54">
        <v>3704007</v>
      </c>
      <c r="S545" s="125">
        <v>3704000</v>
      </c>
    </row>
    <row r="546" spans="1:19" s="39" customFormat="1" x14ac:dyDescent="0.25">
      <c r="A546" s="13">
        <v>537</v>
      </c>
      <c r="B546" s="95" t="s">
        <v>919</v>
      </c>
      <c r="C546" s="106" t="s">
        <v>1324</v>
      </c>
      <c r="D546" s="109" t="s">
        <v>1271</v>
      </c>
      <c r="E546" s="115">
        <v>254</v>
      </c>
      <c r="F546" s="116">
        <v>0.17322834645669291</v>
      </c>
      <c r="G546" s="116">
        <v>8.6614173228346455E-2</v>
      </c>
      <c r="H546" s="116">
        <v>0</v>
      </c>
      <c r="I546" s="117">
        <v>1.181102362204724E-2</v>
      </c>
      <c r="J546" s="118">
        <f>VLOOKUP(Table1[[#This Row],[School LEA]],'[1]Statewide Report 2017-2018'!$1:$1048576,8,FALSE)</f>
        <v>0.84252000000000005</v>
      </c>
      <c r="K546" s="116">
        <v>0.3346456692913386</v>
      </c>
      <c r="L546" s="116">
        <v>2.3622047244094491E-2</v>
      </c>
      <c r="M546" s="116">
        <v>0.62598425196850394</v>
      </c>
      <c r="N546" s="119">
        <v>1.5748031496062988E-2</v>
      </c>
      <c r="O546" s="116">
        <v>0.66535433070866135</v>
      </c>
      <c r="P546" s="146">
        <v>4</v>
      </c>
      <c r="Q546" s="160">
        <v>0</v>
      </c>
      <c r="R546" s="54">
        <v>3704013</v>
      </c>
      <c r="S546" s="125">
        <v>3704000</v>
      </c>
    </row>
    <row r="547" spans="1:19" s="39" customFormat="1" x14ac:dyDescent="0.25">
      <c r="A547" s="13">
        <v>538</v>
      </c>
      <c r="B547" s="94" t="s">
        <v>661</v>
      </c>
      <c r="C547" s="106" t="s">
        <v>1347</v>
      </c>
      <c r="D547" s="109" t="s">
        <v>1217</v>
      </c>
      <c r="E547" s="115">
        <v>689</v>
      </c>
      <c r="F547" s="116">
        <v>4.2151162790697673E-2</v>
      </c>
      <c r="G547" s="116">
        <v>0.11918604651162791</v>
      </c>
      <c r="H547" s="116">
        <v>6.6860465116279064E-2</v>
      </c>
      <c r="I547" s="117">
        <v>1.1627906976744189E-2</v>
      </c>
      <c r="J547" s="118">
        <f>VLOOKUP(Table1[[#This Row],[School LEA]],'[1]Statewide Report 2017-2018'!$1:$1048576,8,FALSE)</f>
        <v>0.626996</v>
      </c>
      <c r="K547" s="116">
        <v>0.80696661828737304</v>
      </c>
      <c r="L547" s="116">
        <v>0.10740203193033382</v>
      </c>
      <c r="M547" s="116">
        <v>3.483309143686502E-2</v>
      </c>
      <c r="N547" s="119">
        <v>5.0798258345428157E-2</v>
      </c>
      <c r="O547" s="116">
        <v>0.19303338171262699</v>
      </c>
      <c r="P547" s="146">
        <v>3</v>
      </c>
      <c r="Q547" s="160">
        <v>0</v>
      </c>
      <c r="R547" s="54">
        <v>2605033</v>
      </c>
      <c r="S547" s="125">
        <v>2605000</v>
      </c>
    </row>
    <row r="548" spans="1:19" s="39" customFormat="1" x14ac:dyDescent="0.25">
      <c r="A548" s="13">
        <v>539</v>
      </c>
      <c r="B548" s="94" t="s">
        <v>662</v>
      </c>
      <c r="C548" s="106" t="s">
        <v>1350</v>
      </c>
      <c r="D548" s="109" t="s">
        <v>1217</v>
      </c>
      <c r="E548" s="115">
        <v>1007</v>
      </c>
      <c r="F548" s="116">
        <v>8.5402184707050646E-2</v>
      </c>
      <c r="G548" s="116">
        <v>8.1429990069513403E-2</v>
      </c>
      <c r="H548" s="116">
        <v>3.5749751737835157E-2</v>
      </c>
      <c r="I548" s="117">
        <v>1.390268123138034E-2</v>
      </c>
      <c r="J548" s="118">
        <f>VLOOKUP(Table1[[#This Row],[School LEA]],'[1]Statewide Report 2017-2018'!$1:$1048576,8,FALSE)</f>
        <v>0.482622</v>
      </c>
      <c r="K548" s="116">
        <v>0.7934458788480635</v>
      </c>
      <c r="L548" s="116">
        <v>9.9304865938430978E-2</v>
      </c>
      <c r="M548" s="116">
        <v>3.3763654419066542E-2</v>
      </c>
      <c r="N548" s="119">
        <v>7.3485600794438929E-2</v>
      </c>
      <c r="O548" s="116">
        <v>0.20655412115193644</v>
      </c>
      <c r="P548" s="146">
        <v>3</v>
      </c>
      <c r="Q548" s="160">
        <v>0</v>
      </c>
      <c r="R548" s="54">
        <v>2605034</v>
      </c>
      <c r="S548" s="125">
        <v>2605000</v>
      </c>
    </row>
    <row r="549" spans="1:19" s="39" customFormat="1" x14ac:dyDescent="0.25">
      <c r="A549" s="13">
        <v>540</v>
      </c>
      <c r="B549" s="95" t="s">
        <v>664</v>
      </c>
      <c r="C549" s="106" t="s">
        <v>1363</v>
      </c>
      <c r="D549" s="109" t="s">
        <v>1217</v>
      </c>
      <c r="E549" s="115">
        <v>683</v>
      </c>
      <c r="F549" s="116">
        <v>8.7847730600292828E-2</v>
      </c>
      <c r="G549" s="116">
        <v>0.13177159590043924</v>
      </c>
      <c r="H549" s="116">
        <v>6.7349926793557835E-2</v>
      </c>
      <c r="I549" s="117">
        <v>8.7847730600292794E-3</v>
      </c>
      <c r="J549" s="118">
        <f>VLOOKUP(Table1[[#This Row],[School LEA]],'[1]Statewide Report 2017-2018'!$1:$1048576,8,FALSE)</f>
        <v>0.61200600000000005</v>
      </c>
      <c r="K549" s="116">
        <v>0.75256222547584184</v>
      </c>
      <c r="L549" s="116">
        <v>0.12884333821376281</v>
      </c>
      <c r="M549" s="116">
        <v>2.7818448023426059E-2</v>
      </c>
      <c r="N549" s="119">
        <v>9.0775988286969256E-2</v>
      </c>
      <c r="O549" s="116">
        <v>0.24743777452415813</v>
      </c>
      <c r="P549" s="146">
        <v>3</v>
      </c>
      <c r="Q549" s="160">
        <v>0</v>
      </c>
      <c r="R549" s="54">
        <v>2605036</v>
      </c>
      <c r="S549" s="125">
        <v>2605000</v>
      </c>
    </row>
    <row r="550" spans="1:19" s="39" customFormat="1" x14ac:dyDescent="0.25">
      <c r="A550" s="13">
        <v>541</v>
      </c>
      <c r="B550" s="95" t="s">
        <v>663</v>
      </c>
      <c r="C550" s="106" t="s">
        <v>1353</v>
      </c>
      <c r="D550" s="109" t="s">
        <v>1217</v>
      </c>
      <c r="E550" s="115">
        <v>693</v>
      </c>
      <c r="F550" s="116">
        <v>6.0781476121562962E-2</v>
      </c>
      <c r="G550" s="116">
        <v>7.6700434153400873E-2</v>
      </c>
      <c r="H550" s="116">
        <v>5.2098408104196817E-2</v>
      </c>
      <c r="I550" s="117">
        <v>1.4471780028943559E-2</v>
      </c>
      <c r="J550" s="118">
        <f>VLOOKUP(Table1[[#This Row],[School LEA]],'[1]Statewide Report 2017-2018'!$1:$1048576,8,FALSE)</f>
        <v>0.546898</v>
      </c>
      <c r="K550" s="116">
        <v>0.76911976911976909</v>
      </c>
      <c r="L550" s="116">
        <v>0.11544011544011544</v>
      </c>
      <c r="M550" s="116">
        <v>3.1746031746031737E-2</v>
      </c>
      <c r="N550" s="119">
        <v>8.3694083694083696E-2</v>
      </c>
      <c r="O550" s="116">
        <v>0.23088023088023088</v>
      </c>
      <c r="P550" s="146">
        <v>3</v>
      </c>
      <c r="Q550" s="160">
        <v>0</v>
      </c>
      <c r="R550" s="54">
        <v>2605035</v>
      </c>
      <c r="S550" s="125">
        <v>2605000</v>
      </c>
    </row>
    <row r="551" spans="1:19" s="39" customFormat="1" x14ac:dyDescent="0.25">
      <c r="A551" s="13">
        <v>542</v>
      </c>
      <c r="B551" s="95" t="s">
        <v>665</v>
      </c>
      <c r="C551" s="106" t="s">
        <v>1326</v>
      </c>
      <c r="D551" s="109" t="s">
        <v>1217</v>
      </c>
      <c r="E551" s="115">
        <v>704</v>
      </c>
      <c r="F551" s="116">
        <v>7.6704545454545456E-2</v>
      </c>
      <c r="G551" s="116">
        <v>9.6590909090909088E-2</v>
      </c>
      <c r="H551" s="116">
        <v>5.3977272727272728E-2</v>
      </c>
      <c r="I551" s="117">
        <v>2.8409090909090901E-3</v>
      </c>
      <c r="J551" s="118">
        <f>VLOOKUP(Table1[[#This Row],[School LEA]],'[1]Statewide Report 2017-2018'!$1:$1048576,8,FALSE)</f>
        <v>0.57386400000000004</v>
      </c>
      <c r="K551" s="116">
        <v>0.77130681818181823</v>
      </c>
      <c r="L551" s="116">
        <v>0.11079545454545454</v>
      </c>
      <c r="M551" s="116">
        <v>3.2670454545454537E-2</v>
      </c>
      <c r="N551" s="119">
        <v>8.5227272727272721E-2</v>
      </c>
      <c r="O551" s="116">
        <v>0.22869318181818182</v>
      </c>
      <c r="P551" s="146">
        <v>3</v>
      </c>
      <c r="Q551" s="160">
        <v>0</v>
      </c>
      <c r="R551" s="54">
        <v>2605037</v>
      </c>
      <c r="S551" s="125">
        <v>2605000</v>
      </c>
    </row>
    <row r="552" spans="1:19" s="39" customFormat="1" x14ac:dyDescent="0.25">
      <c r="A552" s="13">
        <v>543</v>
      </c>
      <c r="B552" s="95" t="s">
        <v>666</v>
      </c>
      <c r="C552" s="106" t="s">
        <v>1349</v>
      </c>
      <c r="D552" s="109" t="s">
        <v>1217</v>
      </c>
      <c r="E552" s="115">
        <v>631</v>
      </c>
      <c r="F552" s="116">
        <v>0</v>
      </c>
      <c r="G552" s="116">
        <v>0.16164817749603805</v>
      </c>
      <c r="H552" s="116">
        <v>7.9239302694136288E-2</v>
      </c>
      <c r="I552" s="117">
        <v>7.9239302694136295E-3</v>
      </c>
      <c r="J552" s="118">
        <f>VLOOKUP(Table1[[#This Row],[School LEA]],'[1]Statewide Report 2017-2018'!$1:$1048576,8,FALSE)</f>
        <v>0.66561000000000003</v>
      </c>
      <c r="K552" s="116">
        <v>0.80824088748019018</v>
      </c>
      <c r="L552" s="116">
        <v>9.0332805071315372E-2</v>
      </c>
      <c r="M552" s="116">
        <v>4.2789223454833603E-2</v>
      </c>
      <c r="N552" s="119">
        <v>5.8637083993660861E-2</v>
      </c>
      <c r="O552" s="116">
        <v>0.19175911251980982</v>
      </c>
      <c r="P552" s="146">
        <v>3</v>
      </c>
      <c r="Q552" s="160">
        <v>0</v>
      </c>
      <c r="R552" s="54">
        <v>2605038</v>
      </c>
      <c r="S552" s="125">
        <v>2605000</v>
      </c>
    </row>
    <row r="553" spans="1:19" s="39" customFormat="1" x14ac:dyDescent="0.25">
      <c r="A553" s="13">
        <v>544</v>
      </c>
      <c r="B553" s="95" t="s">
        <v>1022</v>
      </c>
      <c r="C553" s="106" t="s">
        <v>1338</v>
      </c>
      <c r="D553" s="109" t="s">
        <v>1304</v>
      </c>
      <c r="E553" s="115">
        <v>406</v>
      </c>
      <c r="F553" s="116">
        <v>9.1133004926108374E-2</v>
      </c>
      <c r="G553" s="116">
        <v>9.3596059113300489E-2</v>
      </c>
      <c r="H553" s="116">
        <v>0.10344827586206896</v>
      </c>
      <c r="I553" s="117">
        <v>7.38916256157635E-3</v>
      </c>
      <c r="J553" s="118">
        <f>VLOOKUP(Table1[[#This Row],[School LEA]],'[1]Statewide Report 2017-2018'!$1:$1048576,8,FALSE)</f>
        <v>0.83990100000000001</v>
      </c>
      <c r="K553" s="116">
        <v>0.15024630541871922</v>
      </c>
      <c r="L553" s="116">
        <v>0.14532019704433496</v>
      </c>
      <c r="M553" s="116">
        <v>0.69211822660098521</v>
      </c>
      <c r="N553" s="119">
        <v>1.231527093596059E-2</v>
      </c>
      <c r="O553" s="116">
        <v>0.84975369458128081</v>
      </c>
      <c r="P553" s="146">
        <v>5</v>
      </c>
      <c r="Q553" s="160">
        <v>0</v>
      </c>
      <c r="R553" s="54">
        <v>903016</v>
      </c>
      <c r="S553" s="125">
        <v>903000</v>
      </c>
    </row>
    <row r="554" spans="1:19" s="39" customFormat="1" x14ac:dyDescent="0.25">
      <c r="A554" s="13">
        <v>545</v>
      </c>
      <c r="B554" s="94" t="s">
        <v>670</v>
      </c>
      <c r="C554" s="106" t="s">
        <v>1330</v>
      </c>
      <c r="D554" s="109" t="s">
        <v>1304</v>
      </c>
      <c r="E554" s="115">
        <v>261</v>
      </c>
      <c r="F554" s="116">
        <v>0.20689655172413793</v>
      </c>
      <c r="G554" s="116">
        <v>0.12260536398467432</v>
      </c>
      <c r="H554" s="116">
        <v>4.2145593869731802E-2</v>
      </c>
      <c r="I554" s="117">
        <v>0</v>
      </c>
      <c r="J554" s="118">
        <f>VLOOKUP(Table1[[#This Row],[School LEA]],'[1]Statewide Report 2017-2018'!$1:$1048576,8,FALSE)</f>
        <v>0.781609</v>
      </c>
      <c r="K554" s="116">
        <v>8.8122605363984668E-2</v>
      </c>
      <c r="L554" s="116">
        <v>0.10344827586206896</v>
      </c>
      <c r="M554" s="116">
        <v>0.78927203065134099</v>
      </c>
      <c r="N554" s="119">
        <v>1.9157088122605359E-2</v>
      </c>
      <c r="O554" s="116">
        <v>0.91187739463601536</v>
      </c>
      <c r="P554" s="146">
        <v>5</v>
      </c>
      <c r="Q554" s="160">
        <v>0</v>
      </c>
      <c r="R554" s="54">
        <v>903018</v>
      </c>
      <c r="S554" s="125">
        <v>903000</v>
      </c>
    </row>
    <row r="555" spans="1:19" s="39" customFormat="1" x14ac:dyDescent="0.25">
      <c r="A555" s="13">
        <v>546</v>
      </c>
      <c r="B555" s="95" t="s">
        <v>670</v>
      </c>
      <c r="C555" s="106" t="s">
        <v>1357</v>
      </c>
      <c r="D555" s="109" t="s">
        <v>1218</v>
      </c>
      <c r="E555" s="115">
        <v>1346</v>
      </c>
      <c r="F555" s="116">
        <v>9.3005952380952384E-2</v>
      </c>
      <c r="G555" s="116">
        <v>8.9285714285714288E-2</v>
      </c>
      <c r="H555" s="116">
        <v>3.9434523809523808E-2</v>
      </c>
      <c r="I555" s="117">
        <v>2.4553571428571432E-2</v>
      </c>
      <c r="J555" s="118">
        <f>VLOOKUP(Table1[[#This Row],[School LEA]],'[1]Statewide Report 2017-2018'!$1:$1048576,8,FALSE)</f>
        <v>0.31277899999999997</v>
      </c>
      <c r="K555" s="116">
        <v>0.73774145616641906</v>
      </c>
      <c r="L555" s="116">
        <v>0.10401188707280833</v>
      </c>
      <c r="M555" s="116">
        <v>8.3952451708766709E-2</v>
      </c>
      <c r="N555" s="119">
        <v>7.4294205052005943E-2</v>
      </c>
      <c r="O555" s="116">
        <v>0.26225854383358099</v>
      </c>
      <c r="P555" s="146">
        <v>3</v>
      </c>
      <c r="Q555" s="160">
        <v>0</v>
      </c>
      <c r="R555" s="54">
        <v>2606044</v>
      </c>
      <c r="S555" s="125">
        <v>2606000</v>
      </c>
    </row>
    <row r="556" spans="1:19" s="39" customFormat="1" x14ac:dyDescent="0.25">
      <c r="A556" s="13">
        <v>547</v>
      </c>
      <c r="B556" s="95" t="s">
        <v>668</v>
      </c>
      <c r="C556" s="106" t="s">
        <v>1354</v>
      </c>
      <c r="D556" s="109" t="s">
        <v>1218</v>
      </c>
      <c r="E556" s="115">
        <v>787</v>
      </c>
      <c r="F556" s="116">
        <v>4.1931385006353239E-2</v>
      </c>
      <c r="G556" s="116">
        <v>0.11435832274459974</v>
      </c>
      <c r="H556" s="116">
        <v>5.2096569250317672E-2</v>
      </c>
      <c r="I556" s="117">
        <v>4.8284625158831002E-2</v>
      </c>
      <c r="J556" s="118">
        <f>VLOOKUP(Table1[[#This Row],[School LEA]],'[1]Statewide Report 2017-2018'!$1:$1048576,8,FALSE)</f>
        <v>0.447268</v>
      </c>
      <c r="K556" s="116">
        <v>0.72045743329097844</v>
      </c>
      <c r="L556" s="116">
        <v>0.10927573062261753</v>
      </c>
      <c r="M556" s="116">
        <v>9.2757306226175354E-2</v>
      </c>
      <c r="N556" s="119">
        <v>7.7509529860228715E-2</v>
      </c>
      <c r="O556" s="116">
        <v>0.27954256670902161</v>
      </c>
      <c r="P556" s="146">
        <v>3</v>
      </c>
      <c r="Q556" s="160">
        <v>0</v>
      </c>
      <c r="R556" s="54">
        <v>2606042</v>
      </c>
      <c r="S556" s="125">
        <v>2606000</v>
      </c>
    </row>
    <row r="557" spans="1:19" s="39" customFormat="1" x14ac:dyDescent="0.25">
      <c r="A557" s="13">
        <v>548</v>
      </c>
      <c r="B557" s="95" t="s">
        <v>375</v>
      </c>
      <c r="C557" s="106" t="s">
        <v>1353</v>
      </c>
      <c r="D557" s="109" t="s">
        <v>1134</v>
      </c>
      <c r="E557" s="115">
        <v>689</v>
      </c>
      <c r="F557" s="116">
        <v>5.3701015965166909E-2</v>
      </c>
      <c r="G557" s="116">
        <v>0.11901306240928883</v>
      </c>
      <c r="H557" s="116">
        <v>0.48911465892597966</v>
      </c>
      <c r="I557" s="117">
        <v>5.8055152394775001E-3</v>
      </c>
      <c r="J557" s="118">
        <f>VLOOKUP(Table1[[#This Row],[School LEA]],'[1]Statewide Report 2017-2018'!$1:$1048576,8,FALSE)</f>
        <v>0.83599400000000001</v>
      </c>
      <c r="K557" s="116">
        <v>0.26560232220609581</v>
      </c>
      <c r="L557" s="116">
        <v>0.47024673439767778</v>
      </c>
      <c r="M557" s="116">
        <v>2.612481857764877E-2</v>
      </c>
      <c r="N557" s="119">
        <v>0.23802612481857766</v>
      </c>
      <c r="O557" s="116">
        <v>0.73439767779390419</v>
      </c>
      <c r="P557" s="146">
        <v>1</v>
      </c>
      <c r="Q557" s="160">
        <v>0</v>
      </c>
      <c r="R557" s="54">
        <v>7207070</v>
      </c>
      <c r="S557" s="125">
        <v>7207000</v>
      </c>
    </row>
    <row r="558" spans="1:19" s="39" customFormat="1" x14ac:dyDescent="0.25">
      <c r="A558" s="13">
        <v>549</v>
      </c>
      <c r="B558" s="95" t="s">
        <v>669</v>
      </c>
      <c r="C558" s="106" t="s">
        <v>1335</v>
      </c>
      <c r="D558" s="109" t="s">
        <v>1304</v>
      </c>
      <c r="E558" s="115">
        <v>219</v>
      </c>
      <c r="F558" s="116">
        <v>0.15068493150684931</v>
      </c>
      <c r="G558" s="116">
        <v>0.12328767123287671</v>
      </c>
      <c r="H558" s="116">
        <v>8.6757990867579904E-2</v>
      </c>
      <c r="I558" s="117">
        <v>4.5662100456621002E-3</v>
      </c>
      <c r="J558" s="118">
        <f>VLOOKUP(Table1[[#This Row],[School LEA]],'[1]Statewide Report 2017-2018'!$1:$1048576,8,FALSE)</f>
        <v>0.84931500000000004</v>
      </c>
      <c r="K558" s="116">
        <v>0.13242009132420091</v>
      </c>
      <c r="L558" s="116">
        <v>0.16438356164383561</v>
      </c>
      <c r="M558" s="116">
        <v>0.69863013698630139</v>
      </c>
      <c r="N558" s="119">
        <v>4.5662100456621002E-3</v>
      </c>
      <c r="O558" s="116">
        <v>0.86757990867579915</v>
      </c>
      <c r="P558" s="146">
        <v>5</v>
      </c>
      <c r="Q558" s="160">
        <v>0</v>
      </c>
      <c r="R558" s="54">
        <v>903017</v>
      </c>
      <c r="S558" s="125">
        <v>903000</v>
      </c>
    </row>
    <row r="559" spans="1:19" s="39" customFormat="1" x14ac:dyDescent="0.25">
      <c r="A559" s="13">
        <v>550</v>
      </c>
      <c r="B559" s="95" t="s">
        <v>669</v>
      </c>
      <c r="C559" s="106" t="s">
        <v>1366</v>
      </c>
      <c r="D559" s="109" t="s">
        <v>1218</v>
      </c>
      <c r="E559" s="115">
        <v>838</v>
      </c>
      <c r="F559" s="116">
        <v>7.5178997613365162E-2</v>
      </c>
      <c r="G559" s="116">
        <v>0.11336515513126491</v>
      </c>
      <c r="H559" s="116">
        <v>4.41527446300716E-2</v>
      </c>
      <c r="I559" s="117">
        <v>1.6706443914081149E-2</v>
      </c>
      <c r="J559" s="118">
        <f>VLOOKUP(Table1[[#This Row],[School LEA]],'[1]Statewide Report 2017-2018'!$1:$1048576,8,FALSE)</f>
        <v>0.38663500000000001</v>
      </c>
      <c r="K559" s="116">
        <v>0.73150357995226734</v>
      </c>
      <c r="L559" s="116">
        <v>0.11097852028639618</v>
      </c>
      <c r="M559" s="116">
        <v>8.83054892601432E-2</v>
      </c>
      <c r="N559" s="119">
        <v>6.9212410501193311E-2</v>
      </c>
      <c r="O559" s="116">
        <v>0.26849642004773266</v>
      </c>
      <c r="P559" s="146">
        <v>3</v>
      </c>
      <c r="Q559" s="160">
        <v>0</v>
      </c>
      <c r="R559" s="54">
        <v>2606043</v>
      </c>
      <c r="S559" s="125">
        <v>2606000</v>
      </c>
    </row>
    <row r="560" spans="1:19" s="39" customFormat="1" x14ac:dyDescent="0.25">
      <c r="A560" s="13">
        <v>551</v>
      </c>
      <c r="B560" s="95" t="s">
        <v>667</v>
      </c>
      <c r="C560" s="106" t="s">
        <v>1349</v>
      </c>
      <c r="D560" s="109" t="s">
        <v>1218</v>
      </c>
      <c r="E560" s="115">
        <v>526</v>
      </c>
      <c r="F560" s="116">
        <v>0</v>
      </c>
      <c r="G560" s="116">
        <v>9.3155893536121678E-2</v>
      </c>
      <c r="H560" s="116">
        <v>8.17490494296578E-2</v>
      </c>
      <c r="I560" s="117">
        <v>4.1825095057034217E-2</v>
      </c>
      <c r="J560" s="118">
        <f>VLOOKUP(Table1[[#This Row],[School LEA]],'[1]Statewide Report 2017-2018'!$1:$1048576,8,FALSE)</f>
        <v>0.53231899999999999</v>
      </c>
      <c r="K560" s="116">
        <v>0.71863117870722437</v>
      </c>
      <c r="L560" s="116">
        <v>0.11406844106463879</v>
      </c>
      <c r="M560" s="116">
        <v>0.10076045627376426</v>
      </c>
      <c r="N560" s="119">
        <v>6.6539923954372623E-2</v>
      </c>
      <c r="O560" s="116">
        <v>0.28136882129277563</v>
      </c>
      <c r="P560" s="146">
        <v>3</v>
      </c>
      <c r="Q560" s="160">
        <v>0</v>
      </c>
      <c r="R560" s="54">
        <v>2606039</v>
      </c>
      <c r="S560" s="125">
        <v>2606000</v>
      </c>
    </row>
    <row r="561" spans="1:19" s="39" customFormat="1" x14ac:dyDescent="0.25">
      <c r="A561" s="13">
        <v>552</v>
      </c>
      <c r="B561" s="95" t="s">
        <v>782</v>
      </c>
      <c r="C561" s="106" t="s">
        <v>1338</v>
      </c>
      <c r="D561" s="109" t="s">
        <v>1238</v>
      </c>
      <c r="E561" s="115">
        <v>471</v>
      </c>
      <c r="F561" s="116">
        <v>0.15498938428874734</v>
      </c>
      <c r="G561" s="116">
        <v>0.11252653927813164</v>
      </c>
      <c r="H561" s="116">
        <v>2.5477707006369432E-2</v>
      </c>
      <c r="I561" s="117">
        <v>6.3694267515923596E-3</v>
      </c>
      <c r="J561" s="118">
        <f>VLOOKUP(Table1[[#This Row],[School LEA]],'[1]Statewide Report 2017-2018'!$1:$1048576,8,FALSE)</f>
        <v>0.47982999999999998</v>
      </c>
      <c r="K561" s="116">
        <v>0.60084925690021229</v>
      </c>
      <c r="L561" s="116">
        <v>6.5817409766454352E-2</v>
      </c>
      <c r="M561" s="116">
        <v>0.31422505307855625</v>
      </c>
      <c r="N561" s="119">
        <v>1.9108280254777069E-2</v>
      </c>
      <c r="O561" s="116">
        <v>0.39915074309978765</v>
      </c>
      <c r="P561" s="146">
        <v>3</v>
      </c>
      <c r="Q561" s="160">
        <v>0</v>
      </c>
      <c r="R561" s="54">
        <v>6002058</v>
      </c>
      <c r="S561" s="125">
        <v>6002000</v>
      </c>
    </row>
    <row r="562" spans="1:19" s="39" customFormat="1" x14ac:dyDescent="0.25">
      <c r="A562" s="13">
        <v>553</v>
      </c>
      <c r="B562" s="95" t="s">
        <v>198</v>
      </c>
      <c r="C562" s="106" t="s">
        <v>1356</v>
      </c>
      <c r="D562" s="109" t="s">
        <v>1099</v>
      </c>
      <c r="E562" s="115">
        <v>400</v>
      </c>
      <c r="F562" s="116">
        <v>4.7500000000000001E-2</v>
      </c>
      <c r="G562" s="116">
        <v>0.15</v>
      </c>
      <c r="H562" s="116">
        <v>2.2499999999999999E-2</v>
      </c>
      <c r="I562" s="117">
        <v>0.03</v>
      </c>
      <c r="J562" s="118">
        <f>VLOOKUP(Table1[[#This Row],[School LEA]],'[1]Statewide Report 2017-2018'!$1:$1048576,8,FALSE)</f>
        <v>0.73</v>
      </c>
      <c r="K562" s="116">
        <v>0.86250000000000004</v>
      </c>
      <c r="L562" s="116">
        <v>9.7500000000000003E-2</v>
      </c>
      <c r="M562" s="116">
        <v>2.5000000000000001E-2</v>
      </c>
      <c r="N562" s="119">
        <v>1.4999999999999999E-2</v>
      </c>
      <c r="O562" s="116">
        <v>0.13750000000000001</v>
      </c>
      <c r="P562" s="146">
        <v>1</v>
      </c>
      <c r="Q562" s="160">
        <v>0</v>
      </c>
      <c r="R562" s="54">
        <v>3604018</v>
      </c>
      <c r="S562" s="125">
        <v>3604000</v>
      </c>
    </row>
    <row r="563" spans="1:19" s="39" customFormat="1" x14ac:dyDescent="0.25">
      <c r="A563" s="13">
        <v>554</v>
      </c>
      <c r="B563" s="95" t="s">
        <v>199</v>
      </c>
      <c r="C563" s="106" t="s">
        <v>1357</v>
      </c>
      <c r="D563" s="109" t="s">
        <v>1099</v>
      </c>
      <c r="E563" s="115">
        <v>489</v>
      </c>
      <c r="F563" s="116">
        <v>8.3844580777096112E-2</v>
      </c>
      <c r="G563" s="116">
        <v>0.11247443762781185</v>
      </c>
      <c r="H563" s="116">
        <v>1.431492842535787E-2</v>
      </c>
      <c r="I563" s="117">
        <v>2.862985685071575E-2</v>
      </c>
      <c r="J563" s="118">
        <f>VLOOKUP(Table1[[#This Row],[School LEA]],'[1]Statewide Report 2017-2018'!$1:$1048576,8,FALSE)</f>
        <v>0.60736199999999996</v>
      </c>
      <c r="K563" s="116">
        <v>0.88139059304703471</v>
      </c>
      <c r="L563" s="116">
        <v>7.5664621676891614E-2</v>
      </c>
      <c r="M563" s="116">
        <v>2.4539877300613501E-2</v>
      </c>
      <c r="N563" s="119">
        <v>1.8404907975460121E-2</v>
      </c>
      <c r="O563" s="116">
        <v>0.11860940695296524</v>
      </c>
      <c r="P563" s="146">
        <v>1</v>
      </c>
      <c r="Q563" s="160">
        <v>0</v>
      </c>
      <c r="R563" s="54">
        <v>3604019</v>
      </c>
      <c r="S563" s="125">
        <v>3604000</v>
      </c>
    </row>
    <row r="564" spans="1:19" s="39" customFormat="1" x14ac:dyDescent="0.25">
      <c r="A564" s="13">
        <v>555</v>
      </c>
      <c r="B564" s="95" t="s">
        <v>200</v>
      </c>
      <c r="C564" s="106" t="s">
        <v>1358</v>
      </c>
      <c r="D564" s="109" t="s">
        <v>1099</v>
      </c>
      <c r="E564" s="115">
        <v>446</v>
      </c>
      <c r="F564" s="116">
        <v>0.12780269058295965</v>
      </c>
      <c r="G564" s="116">
        <v>0.17713004484304934</v>
      </c>
      <c r="H564" s="116">
        <v>8.9686098654708502E-3</v>
      </c>
      <c r="I564" s="117">
        <v>1.5695067264573991E-2</v>
      </c>
      <c r="J564" s="118">
        <f>VLOOKUP(Table1[[#This Row],[School LEA]],'[1]Statewide Report 2017-2018'!$1:$1048576,8,FALSE)</f>
        <v>0.73990999999999996</v>
      </c>
      <c r="K564" s="116">
        <v>0.87892376681614348</v>
      </c>
      <c r="L564" s="116">
        <v>6.9506726457399109E-2</v>
      </c>
      <c r="M564" s="116">
        <v>2.4663677130044841E-2</v>
      </c>
      <c r="N564" s="119">
        <v>2.6905829596412561E-2</v>
      </c>
      <c r="O564" s="116">
        <v>0.1210762331838565</v>
      </c>
      <c r="P564" s="146">
        <v>1</v>
      </c>
      <c r="Q564" s="160">
        <v>0</v>
      </c>
      <c r="R564" s="54">
        <v>3604020</v>
      </c>
      <c r="S564" s="125">
        <v>3604000</v>
      </c>
    </row>
    <row r="565" spans="1:19" s="39" customFormat="1" x14ac:dyDescent="0.25">
      <c r="A565" s="13">
        <v>556</v>
      </c>
      <c r="B565" s="95" t="s">
        <v>792</v>
      </c>
      <c r="C565" s="106" t="s">
        <v>1362</v>
      </c>
      <c r="D565" s="109" t="s">
        <v>1239</v>
      </c>
      <c r="E565" s="115">
        <v>206</v>
      </c>
      <c r="F565" s="116">
        <v>0.14077669902912621</v>
      </c>
      <c r="G565" s="116">
        <v>0.14077669902912621</v>
      </c>
      <c r="H565" s="116">
        <v>0.22330097087378642</v>
      </c>
      <c r="I565" s="117">
        <v>8.2524271844660199E-2</v>
      </c>
      <c r="J565" s="118">
        <f>VLOOKUP(Table1[[#This Row],[School LEA]],'[1]Statewide Report 2017-2018'!$1:$1048576,8,FALSE)</f>
        <v>0.82524299999999995</v>
      </c>
      <c r="K565" s="116">
        <v>0.39805825242718446</v>
      </c>
      <c r="L565" s="116">
        <v>0.30582524271844658</v>
      </c>
      <c r="M565" s="116">
        <v>0.19902912621359223</v>
      </c>
      <c r="N565" s="119">
        <v>9.7087378640776698E-2</v>
      </c>
      <c r="O565" s="116">
        <v>0.60194174757281549</v>
      </c>
      <c r="P565" s="146">
        <v>3</v>
      </c>
      <c r="Q565" s="160">
        <v>0</v>
      </c>
      <c r="R565" s="54">
        <v>6003104</v>
      </c>
      <c r="S565" s="125">
        <v>6003000</v>
      </c>
    </row>
    <row r="566" spans="1:19" s="39" customFormat="1" x14ac:dyDescent="0.25">
      <c r="A566" s="13">
        <v>557</v>
      </c>
      <c r="B566" s="95" t="s">
        <v>654</v>
      </c>
      <c r="C566" s="106" t="s">
        <v>1360</v>
      </c>
      <c r="D566" s="109" t="s">
        <v>1215</v>
      </c>
      <c r="E566" s="115">
        <v>356</v>
      </c>
      <c r="F566" s="116">
        <v>0</v>
      </c>
      <c r="G566" s="116">
        <v>0.1797752808988764</v>
      </c>
      <c r="H566" s="116">
        <v>0.19382022471910113</v>
      </c>
      <c r="I566" s="117">
        <v>0.1348314606741573</v>
      </c>
      <c r="J566" s="118">
        <f>VLOOKUP(Table1[[#This Row],[School LEA]],'[1]Statewide Report 2017-2018'!$1:$1048576,8,FALSE)</f>
        <v>0.96067400000000003</v>
      </c>
      <c r="K566" s="116">
        <v>0.2050561797752809</v>
      </c>
      <c r="L566" s="116">
        <v>0.25280898876404495</v>
      </c>
      <c r="M566" s="116">
        <v>0.4410112359550562</v>
      </c>
      <c r="N566" s="119">
        <v>0.10112359550561797</v>
      </c>
      <c r="O566" s="116">
        <v>0.79494382022471921</v>
      </c>
      <c r="P566" s="146">
        <v>3</v>
      </c>
      <c r="Q566" s="160">
        <v>0</v>
      </c>
      <c r="R566" s="54">
        <v>2603023</v>
      </c>
      <c r="S566" s="125">
        <v>2603000</v>
      </c>
    </row>
    <row r="567" spans="1:19" s="39" customFormat="1" x14ac:dyDescent="0.25">
      <c r="A567" s="13">
        <v>558</v>
      </c>
      <c r="B567" s="95" t="s">
        <v>302</v>
      </c>
      <c r="C567" s="106" t="s">
        <v>1331</v>
      </c>
      <c r="D567" s="109" t="s">
        <v>1123</v>
      </c>
      <c r="E567" s="115">
        <v>310</v>
      </c>
      <c r="F567" s="116">
        <v>1.2903225806451609E-2</v>
      </c>
      <c r="G567" s="116">
        <v>0.17741935483870969</v>
      </c>
      <c r="H567" s="116">
        <v>3.2258064516129031E-2</v>
      </c>
      <c r="I567" s="117">
        <v>5.1612903225806452E-2</v>
      </c>
      <c r="J567" s="118">
        <f>VLOOKUP(Table1[[#This Row],[School LEA]],'[1]Statewide Report 2017-2018'!$1:$1048576,8,FALSE)</f>
        <v>0.58387100000000003</v>
      </c>
      <c r="K567" s="116">
        <v>0.82903225806451608</v>
      </c>
      <c r="L567" s="116">
        <v>5.8064516129032261E-2</v>
      </c>
      <c r="M567" s="116">
        <v>6.4516129032258099E-3</v>
      </c>
      <c r="N567" s="119">
        <v>0.1064516129032258</v>
      </c>
      <c r="O567" s="116">
        <v>0.17096774193548386</v>
      </c>
      <c r="P567" s="146">
        <v>1</v>
      </c>
      <c r="Q567" s="160">
        <v>0</v>
      </c>
      <c r="R567" s="54">
        <v>6605056</v>
      </c>
      <c r="S567" s="125">
        <v>6605000</v>
      </c>
    </row>
    <row r="568" spans="1:19" s="39" customFormat="1" x14ac:dyDescent="0.25">
      <c r="A568" s="13">
        <v>559</v>
      </c>
      <c r="B568" s="94" t="s">
        <v>303</v>
      </c>
      <c r="C568" s="106" t="s">
        <v>1330</v>
      </c>
      <c r="D568" s="109" t="s">
        <v>1123</v>
      </c>
      <c r="E568" s="115">
        <v>240</v>
      </c>
      <c r="F568" s="116">
        <v>0.125</v>
      </c>
      <c r="G568" s="116">
        <v>0.10416666666666667</v>
      </c>
      <c r="H568" s="116">
        <v>2.0833333333333329E-2</v>
      </c>
      <c r="I568" s="117">
        <v>1.666666666666667E-2</v>
      </c>
      <c r="J568" s="118">
        <f>VLOOKUP(Table1[[#This Row],[School LEA]],'[1]Statewide Report 2017-2018'!$1:$1048576,8,FALSE)</f>
        <v>0.43333300000000002</v>
      </c>
      <c r="K568" s="116">
        <v>0.88749999999999996</v>
      </c>
      <c r="L568" s="116">
        <v>5.8333333333333327E-2</v>
      </c>
      <c r="M568" s="116">
        <v>0</v>
      </c>
      <c r="N568" s="119">
        <v>5.4166666666666669E-2</v>
      </c>
      <c r="O568" s="116">
        <v>0.1125</v>
      </c>
      <c r="P568" s="146">
        <v>1</v>
      </c>
      <c r="Q568" s="160">
        <v>0</v>
      </c>
      <c r="R568" s="54">
        <v>6605057</v>
      </c>
      <c r="S568" s="125">
        <v>6605000</v>
      </c>
    </row>
    <row r="569" spans="1:19" s="39" customFormat="1" x14ac:dyDescent="0.25">
      <c r="A569" s="13">
        <v>560</v>
      </c>
      <c r="B569" s="94" t="s">
        <v>304</v>
      </c>
      <c r="C569" s="106" t="s">
        <v>1344</v>
      </c>
      <c r="D569" s="109" t="s">
        <v>1123</v>
      </c>
      <c r="E569" s="115">
        <v>261</v>
      </c>
      <c r="F569" s="116">
        <v>9.1954022988505746E-2</v>
      </c>
      <c r="G569" s="116">
        <v>0.13409961685823754</v>
      </c>
      <c r="H569" s="116">
        <v>1.149425287356322E-2</v>
      </c>
      <c r="I569" s="117">
        <v>2.298850574712644E-2</v>
      </c>
      <c r="J569" s="118">
        <f>VLOOKUP(Table1[[#This Row],[School LEA]],'[1]Statewide Report 2017-2018'!$1:$1048576,8,FALSE)</f>
        <v>0.50191600000000003</v>
      </c>
      <c r="K569" s="116">
        <v>0.80842911877394641</v>
      </c>
      <c r="L569" s="116">
        <v>6.8965517241379309E-2</v>
      </c>
      <c r="M569" s="116">
        <v>1.532567049808429E-2</v>
      </c>
      <c r="N569" s="119">
        <v>0.10727969348659004</v>
      </c>
      <c r="O569" s="116">
        <v>0.19157088122605365</v>
      </c>
      <c r="P569" s="146">
        <v>1</v>
      </c>
      <c r="Q569" s="160">
        <v>0</v>
      </c>
      <c r="R569" s="54">
        <v>6605058</v>
      </c>
      <c r="S569" s="125">
        <v>6605000</v>
      </c>
    </row>
    <row r="570" spans="1:19" s="39" customFormat="1" x14ac:dyDescent="0.25">
      <c r="A570" s="13">
        <v>561</v>
      </c>
      <c r="B570" s="95" t="s">
        <v>793</v>
      </c>
      <c r="C570" s="106" t="s">
        <v>1338</v>
      </c>
      <c r="D570" s="109" t="s">
        <v>1239</v>
      </c>
      <c r="E570" s="115">
        <v>252</v>
      </c>
      <c r="F570" s="116">
        <v>9.1269841269841265E-2</v>
      </c>
      <c r="G570" s="116">
        <v>0.17857142857142858</v>
      </c>
      <c r="H570" s="116">
        <v>0.1388888888888889</v>
      </c>
      <c r="I570" s="117">
        <v>1.1904761904761901E-2</v>
      </c>
      <c r="J570" s="118">
        <f>VLOOKUP(Table1[[#This Row],[School LEA]],'[1]Statewide Report 2017-2018'!$1:$1048576,8,FALSE)</f>
        <v>0.73412699999999997</v>
      </c>
      <c r="K570" s="116">
        <v>0.48412698412698413</v>
      </c>
      <c r="L570" s="116">
        <v>0.20238095238095238</v>
      </c>
      <c r="M570" s="116">
        <v>0.28174603174603174</v>
      </c>
      <c r="N570" s="119">
        <v>3.1746031746031737E-2</v>
      </c>
      <c r="O570" s="116">
        <v>0.51587301587301582</v>
      </c>
      <c r="P570" s="146">
        <v>3</v>
      </c>
      <c r="Q570" s="160">
        <v>0</v>
      </c>
      <c r="R570" s="54">
        <v>6003105</v>
      </c>
      <c r="S570" s="125">
        <v>6003000</v>
      </c>
    </row>
    <row r="571" spans="1:19" s="39" customFormat="1" x14ac:dyDescent="0.25">
      <c r="A571" s="13">
        <v>562</v>
      </c>
      <c r="B571" s="95" t="s">
        <v>137</v>
      </c>
      <c r="C571" s="106" t="s">
        <v>1323</v>
      </c>
      <c r="D571" s="109" t="s">
        <v>1083</v>
      </c>
      <c r="E571" s="115">
        <v>183</v>
      </c>
      <c r="F571" s="116">
        <v>4.3715846994535519E-2</v>
      </c>
      <c r="G571" s="116">
        <v>0.13114754098360656</v>
      </c>
      <c r="H571" s="116">
        <v>1.092896174863388E-2</v>
      </c>
      <c r="I571" s="117">
        <v>8.1967213114754092E-2</v>
      </c>
      <c r="J571" s="118">
        <f>VLOOKUP(Table1[[#This Row],[School LEA]],'[1]Statewide Report 2017-2018'!$1:$1048576,8,FALSE)</f>
        <v>0.83060100000000003</v>
      </c>
      <c r="K571" s="116">
        <v>0.8797814207650273</v>
      </c>
      <c r="L571" s="116">
        <v>6.5573770491803282E-2</v>
      </c>
      <c r="M571" s="116">
        <v>0</v>
      </c>
      <c r="N571" s="119">
        <v>5.4644808743169397E-2</v>
      </c>
      <c r="O571" s="116">
        <v>0.12021857923497267</v>
      </c>
      <c r="P571" s="146">
        <v>1</v>
      </c>
      <c r="Q571" s="160">
        <v>0</v>
      </c>
      <c r="R571" s="54">
        <v>506031</v>
      </c>
      <c r="S571" s="125">
        <v>506000</v>
      </c>
    </row>
    <row r="572" spans="1:19" s="39" customFormat="1" x14ac:dyDescent="0.25">
      <c r="A572" s="13">
        <v>563</v>
      </c>
      <c r="B572" s="95" t="s">
        <v>138</v>
      </c>
      <c r="C572" s="106" t="s">
        <v>1324</v>
      </c>
      <c r="D572" s="109" t="s">
        <v>1083</v>
      </c>
      <c r="E572" s="115">
        <v>166</v>
      </c>
      <c r="F572" s="116">
        <v>0.19879518072289157</v>
      </c>
      <c r="G572" s="116">
        <v>0.16265060240963855</v>
      </c>
      <c r="H572" s="116">
        <v>3.012048192771084E-2</v>
      </c>
      <c r="I572" s="117">
        <v>4.2168674698795178E-2</v>
      </c>
      <c r="J572" s="118">
        <f>VLOOKUP(Table1[[#This Row],[School LEA]],'[1]Statewide Report 2017-2018'!$1:$1048576,8,FALSE)</f>
        <v>0.71686700000000003</v>
      </c>
      <c r="K572" s="116">
        <v>0.89759036144578308</v>
      </c>
      <c r="L572" s="116">
        <v>3.614457831325301E-2</v>
      </c>
      <c r="M572" s="116">
        <v>6.0240963855421699E-3</v>
      </c>
      <c r="N572" s="119">
        <v>6.0240963855421693E-2</v>
      </c>
      <c r="O572" s="116">
        <v>0.10240963855421686</v>
      </c>
      <c r="P572" s="146">
        <v>1</v>
      </c>
      <c r="Q572" s="160">
        <v>0</v>
      </c>
      <c r="R572" s="54">
        <v>506032</v>
      </c>
      <c r="S572" s="125">
        <v>506000</v>
      </c>
    </row>
    <row r="573" spans="1:19" s="39" customFormat="1" x14ac:dyDescent="0.25">
      <c r="A573" s="13">
        <v>564</v>
      </c>
      <c r="B573" s="94" t="s">
        <v>1041</v>
      </c>
      <c r="C573" s="106" t="s">
        <v>1324</v>
      </c>
      <c r="D573" s="109" t="s">
        <v>1311</v>
      </c>
      <c r="E573" s="115">
        <v>314</v>
      </c>
      <c r="F573" s="116">
        <v>6.6878980891719744E-2</v>
      </c>
      <c r="G573" s="116">
        <v>0.17197452229299362</v>
      </c>
      <c r="H573" s="116">
        <v>0</v>
      </c>
      <c r="I573" s="117">
        <v>1.9108280254777069E-2</v>
      </c>
      <c r="J573" s="118">
        <f>VLOOKUP(Table1[[#This Row],[School LEA]],'[1]Statewide Report 2017-2018'!$1:$1048576,8,FALSE)</f>
        <v>0.86942699999999995</v>
      </c>
      <c r="K573" s="116">
        <v>6.0509554140127389E-2</v>
      </c>
      <c r="L573" s="116">
        <v>2.5477707006369432E-2</v>
      </c>
      <c r="M573" s="116">
        <v>0.90445859872611467</v>
      </c>
      <c r="N573" s="119">
        <v>9.5541401273885294E-3</v>
      </c>
      <c r="O573" s="116">
        <v>0.93949044585987262</v>
      </c>
      <c r="P573" s="146">
        <v>5</v>
      </c>
      <c r="Q573" s="160">
        <v>0</v>
      </c>
      <c r="R573" s="54">
        <v>3904011</v>
      </c>
      <c r="S573" s="125">
        <v>3904000</v>
      </c>
    </row>
    <row r="574" spans="1:19" s="39" customFormat="1" x14ac:dyDescent="0.25">
      <c r="A574" s="13">
        <v>565</v>
      </c>
      <c r="B574" s="94" t="s">
        <v>553</v>
      </c>
      <c r="C574" s="106" t="s">
        <v>1331</v>
      </c>
      <c r="D574" s="109" t="s">
        <v>1189</v>
      </c>
      <c r="E574" s="115">
        <v>166</v>
      </c>
      <c r="F574" s="116">
        <v>0</v>
      </c>
      <c r="G574" s="116">
        <v>0.2289156626506024</v>
      </c>
      <c r="H574" s="116">
        <v>1.8072289156626509E-2</v>
      </c>
      <c r="I574" s="117">
        <v>2.4096385542168679E-2</v>
      </c>
      <c r="J574" s="118">
        <f>VLOOKUP(Table1[[#This Row],[School LEA]],'[1]Statewide Report 2017-2018'!$1:$1048576,8,FALSE)</f>
        <v>0.789157</v>
      </c>
      <c r="K574" s="116">
        <v>0.72891566265060237</v>
      </c>
      <c r="L574" s="116">
        <v>0.12650602409638553</v>
      </c>
      <c r="M574" s="116">
        <v>0.10240963855421686</v>
      </c>
      <c r="N574" s="119">
        <v>4.2168674698795178E-2</v>
      </c>
      <c r="O574" s="116">
        <v>0.27108433734939757</v>
      </c>
      <c r="P574" s="146">
        <v>2</v>
      </c>
      <c r="Q574" s="160">
        <v>0</v>
      </c>
      <c r="R574" s="54">
        <v>5608034</v>
      </c>
      <c r="S574" s="125">
        <v>5608000</v>
      </c>
    </row>
    <row r="575" spans="1:19" s="39" customFormat="1" x14ac:dyDescent="0.25">
      <c r="A575" s="13">
        <v>566</v>
      </c>
      <c r="B575" s="95" t="s">
        <v>260</v>
      </c>
      <c r="C575" s="106" t="s">
        <v>1348</v>
      </c>
      <c r="D575" s="109" t="s">
        <v>1118</v>
      </c>
      <c r="E575" s="115">
        <v>202</v>
      </c>
      <c r="F575" s="116">
        <v>6.9306930693069313E-2</v>
      </c>
      <c r="G575" s="116">
        <v>9.405940594059406E-2</v>
      </c>
      <c r="H575" s="116">
        <v>0</v>
      </c>
      <c r="I575" s="117">
        <v>1.9801980198019799E-2</v>
      </c>
      <c r="J575" s="118">
        <f>VLOOKUP(Table1[[#This Row],[School LEA]],'[1]Statewide Report 2017-2018'!$1:$1048576,8,FALSE)</f>
        <v>0.76237600000000005</v>
      </c>
      <c r="K575" s="116">
        <v>0.96039603960396036</v>
      </c>
      <c r="L575" s="116">
        <v>2.475247524752475E-2</v>
      </c>
      <c r="M575" s="116">
        <v>0</v>
      </c>
      <c r="N575" s="119">
        <v>1.4851485148514851E-2</v>
      </c>
      <c r="O575" s="116">
        <v>3.9603960396039598E-2</v>
      </c>
      <c r="P575" s="146">
        <v>1</v>
      </c>
      <c r="Q575" s="160">
        <v>0</v>
      </c>
      <c r="R575" s="54">
        <v>6502001</v>
      </c>
      <c r="S575" s="125">
        <v>6502000</v>
      </c>
    </row>
    <row r="576" spans="1:19" s="39" customFormat="1" x14ac:dyDescent="0.25">
      <c r="A576" s="13">
        <v>567</v>
      </c>
      <c r="B576" s="95" t="s">
        <v>329</v>
      </c>
      <c r="C576" s="106" t="s">
        <v>1331</v>
      </c>
      <c r="D576" s="109" t="s">
        <v>1130</v>
      </c>
      <c r="E576" s="115">
        <v>276</v>
      </c>
      <c r="F576" s="116">
        <v>6.5217391304347824E-2</v>
      </c>
      <c r="G576" s="116">
        <v>0.13043478260869565</v>
      </c>
      <c r="H576" s="116">
        <v>0.14130434782608695</v>
      </c>
      <c r="I576" s="117">
        <v>1.8115942028985511E-2</v>
      </c>
      <c r="J576" s="118">
        <f>VLOOKUP(Table1[[#This Row],[School LEA]],'[1]Statewide Report 2017-2018'!$1:$1048576,8,FALSE)</f>
        <v>0.61956500000000003</v>
      </c>
      <c r="K576" s="116">
        <v>0.60144927536231885</v>
      </c>
      <c r="L576" s="116">
        <v>0.13043478260869565</v>
      </c>
      <c r="M576" s="116">
        <v>8.6956521739130432E-2</v>
      </c>
      <c r="N576" s="119">
        <v>0.18115942028985507</v>
      </c>
      <c r="O576" s="116">
        <v>0.39855072463768115</v>
      </c>
      <c r="P576" s="146">
        <v>1</v>
      </c>
      <c r="Q576" s="160">
        <v>0</v>
      </c>
      <c r="R576" s="54">
        <v>7203015</v>
      </c>
      <c r="S576" s="125">
        <v>7203000</v>
      </c>
    </row>
    <row r="577" spans="1:19" s="39" customFormat="1" x14ac:dyDescent="0.25">
      <c r="A577" s="13">
        <v>568</v>
      </c>
      <c r="B577" s="95" t="s">
        <v>565</v>
      </c>
      <c r="C577" s="106" t="s">
        <v>1368</v>
      </c>
      <c r="D577" s="109" t="s">
        <v>1192</v>
      </c>
      <c r="E577" s="115">
        <v>130</v>
      </c>
      <c r="F577" s="116">
        <v>0.15384615384615385</v>
      </c>
      <c r="G577" s="116">
        <v>0.16923076923076924</v>
      </c>
      <c r="H577" s="116">
        <v>7.6923076923076901E-3</v>
      </c>
      <c r="I577" s="117">
        <v>7.6923076923076901E-3</v>
      </c>
      <c r="J577" s="118">
        <f>VLOOKUP(Table1[[#This Row],[School LEA]],'[1]Statewide Report 2017-2018'!$1:$1048576,8,FALSE)</f>
        <v>0.88461500000000004</v>
      </c>
      <c r="K577" s="116">
        <v>6.9230769230769235E-2</v>
      </c>
      <c r="L577" s="116">
        <v>3.8461538461538457E-2</v>
      </c>
      <c r="M577" s="116">
        <v>0.86153846153846159</v>
      </c>
      <c r="N577" s="119">
        <v>3.0769230769230771E-2</v>
      </c>
      <c r="O577" s="116">
        <v>0.93076923076923079</v>
      </c>
      <c r="P577" s="146">
        <v>2</v>
      </c>
      <c r="Q577" s="160">
        <v>0</v>
      </c>
      <c r="R577" s="54">
        <v>6201016</v>
      </c>
      <c r="S577" s="125">
        <v>6201000</v>
      </c>
    </row>
    <row r="578" spans="1:19" s="39" customFormat="1" x14ac:dyDescent="0.25">
      <c r="A578" s="13">
        <v>569</v>
      </c>
      <c r="B578" s="95" t="s">
        <v>345</v>
      </c>
      <c r="C578" s="106" t="s">
        <v>1345</v>
      </c>
      <c r="D578" s="109" t="s">
        <v>1132</v>
      </c>
      <c r="E578" s="115">
        <v>322</v>
      </c>
      <c r="F578" s="116">
        <v>0</v>
      </c>
      <c r="G578" s="116">
        <v>0.14285714285714285</v>
      </c>
      <c r="H578" s="116">
        <v>6.8322981366459631E-2</v>
      </c>
      <c r="I578" s="117">
        <v>0</v>
      </c>
      <c r="J578" s="118">
        <f>VLOOKUP(Table1[[#This Row],[School LEA]],'[1]Statewide Report 2017-2018'!$1:$1048576,8,FALSE)</f>
        <v>0.75776399999999999</v>
      </c>
      <c r="K578" s="116">
        <v>0.82608695652173914</v>
      </c>
      <c r="L578" s="116">
        <v>8.0745341614906832E-2</v>
      </c>
      <c r="M578" s="116">
        <v>1.8633540372670811E-2</v>
      </c>
      <c r="N578" s="119">
        <v>7.4534161490683232E-2</v>
      </c>
      <c r="O578" s="116">
        <v>0.17391304347826086</v>
      </c>
      <c r="P578" s="146">
        <v>1</v>
      </c>
      <c r="Q578" s="160">
        <v>0</v>
      </c>
      <c r="R578" s="54">
        <v>7205031</v>
      </c>
      <c r="S578" s="125">
        <v>7205000</v>
      </c>
    </row>
    <row r="579" spans="1:19" s="39" customFormat="1" x14ac:dyDescent="0.25">
      <c r="A579" s="13">
        <v>570</v>
      </c>
      <c r="B579" s="95" t="s">
        <v>347</v>
      </c>
      <c r="C579" s="106" t="s">
        <v>1357</v>
      </c>
      <c r="D579" s="109" t="s">
        <v>1132</v>
      </c>
      <c r="E579" s="115">
        <v>464</v>
      </c>
      <c r="F579" s="116">
        <v>0.12284482758620689</v>
      </c>
      <c r="G579" s="116">
        <v>0.14870689655172414</v>
      </c>
      <c r="H579" s="116">
        <v>8.8362068965517238E-2</v>
      </c>
      <c r="I579" s="117">
        <v>1.2931034482758621E-2</v>
      </c>
      <c r="J579" s="118">
        <f>VLOOKUP(Table1[[#This Row],[School LEA]],'[1]Statewide Report 2017-2018'!$1:$1048576,8,FALSE)</f>
        <v>0.644397</v>
      </c>
      <c r="K579" s="116">
        <v>0.75</v>
      </c>
      <c r="L579" s="116">
        <v>0.11206896551724138</v>
      </c>
      <c r="M579" s="116">
        <v>8.6206896551724102E-3</v>
      </c>
      <c r="N579" s="119">
        <v>0.12931034482758622</v>
      </c>
      <c r="O579" s="116">
        <v>0.25</v>
      </c>
      <c r="P579" s="146">
        <v>1</v>
      </c>
      <c r="Q579" s="160">
        <v>0</v>
      </c>
      <c r="R579" s="54">
        <v>7205706</v>
      </c>
      <c r="S579" s="125">
        <v>7205000</v>
      </c>
    </row>
    <row r="580" spans="1:19" s="39" customFormat="1" x14ac:dyDescent="0.25">
      <c r="A580" s="13">
        <v>571</v>
      </c>
      <c r="B580" s="95" t="s">
        <v>60</v>
      </c>
      <c r="C580" s="106" t="s">
        <v>1332</v>
      </c>
      <c r="D580" s="109" t="s">
        <v>1067</v>
      </c>
      <c r="E580" s="115">
        <v>820</v>
      </c>
      <c r="F580" s="116">
        <v>5.24390243902439E-2</v>
      </c>
      <c r="G580" s="116">
        <v>0.13048780487804879</v>
      </c>
      <c r="H580" s="116">
        <v>2.5609756097560971E-2</v>
      </c>
      <c r="I580" s="117">
        <v>9.7560975609756097E-3</v>
      </c>
      <c r="J580" s="118">
        <f>VLOOKUP(Table1[[#This Row],[School LEA]],'[1]Statewide Report 2017-2018'!$1:$1048576,8,FALSE)</f>
        <v>0.25731700000000002</v>
      </c>
      <c r="K580" s="116">
        <v>0.76585365853658538</v>
      </c>
      <c r="L580" s="116">
        <v>0.1024390243902439</v>
      </c>
      <c r="M580" s="116">
        <v>3.6585365853658527E-2</v>
      </c>
      <c r="N580" s="119">
        <v>9.5121951219512196E-2</v>
      </c>
      <c r="O580" s="116">
        <v>0.23414634146341462</v>
      </c>
      <c r="P580" s="146">
        <v>1</v>
      </c>
      <c r="Q580" s="160">
        <v>0</v>
      </c>
      <c r="R580" s="54">
        <v>401010</v>
      </c>
      <c r="S580" s="125">
        <v>401000</v>
      </c>
    </row>
    <row r="581" spans="1:19" s="39" customFormat="1" x14ac:dyDescent="0.25">
      <c r="A581" s="13">
        <v>572</v>
      </c>
      <c r="B581" s="94" t="s">
        <v>346</v>
      </c>
      <c r="C581" s="106" t="s">
        <v>1358</v>
      </c>
      <c r="D581" s="109" t="s">
        <v>1132</v>
      </c>
      <c r="E581" s="115">
        <v>383</v>
      </c>
      <c r="F581" s="116">
        <v>0.13054830287206268</v>
      </c>
      <c r="G581" s="116">
        <v>0.18798955613577023</v>
      </c>
      <c r="H581" s="116">
        <v>5.4830287206266322E-2</v>
      </c>
      <c r="I581" s="117">
        <v>0</v>
      </c>
      <c r="J581" s="118">
        <f>VLOOKUP(Table1[[#This Row],[School LEA]],'[1]Statewide Report 2017-2018'!$1:$1048576,8,FALSE)</f>
        <v>0.71018300000000001</v>
      </c>
      <c r="K581" s="116">
        <v>0.79373368146214096</v>
      </c>
      <c r="L581" s="116">
        <v>9.3994778067885115E-2</v>
      </c>
      <c r="M581" s="116">
        <v>2.6109660574412498E-3</v>
      </c>
      <c r="N581" s="119">
        <v>0.10966057441253264</v>
      </c>
      <c r="O581" s="116">
        <v>0.20626631853785901</v>
      </c>
      <c r="P581" s="146">
        <v>1</v>
      </c>
      <c r="Q581" s="160">
        <v>0</v>
      </c>
      <c r="R581" s="54">
        <v>7205033</v>
      </c>
      <c r="S581" s="125">
        <v>7205000</v>
      </c>
    </row>
    <row r="582" spans="1:19" s="39" customFormat="1" x14ac:dyDescent="0.25">
      <c r="A582" s="13">
        <v>573</v>
      </c>
      <c r="B582" s="95" t="s">
        <v>376</v>
      </c>
      <c r="C582" s="106" t="s">
        <v>1338</v>
      </c>
      <c r="D582" s="109" t="s">
        <v>1134</v>
      </c>
      <c r="E582" s="115">
        <v>623</v>
      </c>
      <c r="F582" s="116">
        <v>6.5810593900481537E-2</v>
      </c>
      <c r="G582" s="116">
        <v>9.1492776886035312E-2</v>
      </c>
      <c r="H582" s="116">
        <v>0.6581059390048154</v>
      </c>
      <c r="I582" s="117">
        <v>1.605136436597111E-2</v>
      </c>
      <c r="J582" s="118">
        <f>VLOOKUP(Table1[[#This Row],[School LEA]],'[1]Statewide Report 2017-2018'!$1:$1048576,8,FALSE)</f>
        <v>0.89085099999999995</v>
      </c>
      <c r="K582" s="116">
        <v>0.14125200642054575</v>
      </c>
      <c r="L582" s="116">
        <v>0.637239165329053</v>
      </c>
      <c r="M582" s="116">
        <v>2.0866773675762441E-2</v>
      </c>
      <c r="N582" s="119">
        <v>0.20064205457463885</v>
      </c>
      <c r="O582" s="116">
        <v>0.85874799357945431</v>
      </c>
      <c r="P582" s="146">
        <v>1</v>
      </c>
      <c r="Q582" s="160">
        <v>0</v>
      </c>
      <c r="R582" s="54">
        <v>7207071</v>
      </c>
      <c r="S582" s="125">
        <v>7207000</v>
      </c>
    </row>
    <row r="583" spans="1:19" s="39" customFormat="1" x14ac:dyDescent="0.25">
      <c r="A583" s="13">
        <v>574</v>
      </c>
      <c r="B583" s="95" t="s">
        <v>96</v>
      </c>
      <c r="C583" s="106" t="s">
        <v>1335</v>
      </c>
      <c r="D583" s="109" t="s">
        <v>1071</v>
      </c>
      <c r="E583" s="115">
        <v>930</v>
      </c>
      <c r="F583" s="116">
        <v>0.12150537634408602</v>
      </c>
      <c r="G583" s="116">
        <v>0.14623655913978495</v>
      </c>
      <c r="H583" s="116">
        <v>0.24408602150537634</v>
      </c>
      <c r="I583" s="117">
        <v>1.3978494623655909E-2</v>
      </c>
      <c r="J583" s="118">
        <f>VLOOKUP(Table1[[#This Row],[School LEA]],'[1]Statewide Report 2017-2018'!$1:$1048576,8,FALSE)</f>
        <v>0.64516099999999998</v>
      </c>
      <c r="K583" s="116">
        <v>0.51720430107526882</v>
      </c>
      <c r="L583" s="116">
        <v>0.41827956989247311</v>
      </c>
      <c r="M583" s="116">
        <v>1.2903225806451609E-2</v>
      </c>
      <c r="N583" s="119">
        <v>5.1612903225806452E-2</v>
      </c>
      <c r="O583" s="116">
        <v>0.48279569892473118</v>
      </c>
      <c r="P583" s="146">
        <v>1</v>
      </c>
      <c r="Q583" s="160">
        <v>0</v>
      </c>
      <c r="R583" s="54">
        <v>405046</v>
      </c>
      <c r="S583" s="125">
        <v>405000</v>
      </c>
    </row>
    <row r="584" spans="1:19" s="39" customFormat="1" x14ac:dyDescent="0.25">
      <c r="A584" s="13">
        <v>575</v>
      </c>
      <c r="B584" s="95" t="s">
        <v>823</v>
      </c>
      <c r="C584" s="106" t="s">
        <v>1332</v>
      </c>
      <c r="D584" s="109" t="s">
        <v>823</v>
      </c>
      <c r="E584" s="115">
        <v>355</v>
      </c>
      <c r="F584" s="116">
        <v>0.36901408450704226</v>
      </c>
      <c r="G584" s="116">
        <v>5.3521126760563378E-2</v>
      </c>
      <c r="H584" s="116">
        <v>8.7323943661971826E-2</v>
      </c>
      <c r="I584" s="117">
        <v>2.8169014084507E-3</v>
      </c>
      <c r="J584" s="118">
        <f>VLOOKUP(Table1[[#This Row],[School LEA]],'[1]Statewide Report 2017-2018'!$1:$1048576,8,FALSE)</f>
        <v>0.43943700000000002</v>
      </c>
      <c r="K584" s="116">
        <v>0.14929577464788732</v>
      </c>
      <c r="L584" s="116">
        <v>0.20281690140845071</v>
      </c>
      <c r="M584" s="116">
        <v>0.41690140845070423</v>
      </c>
      <c r="N584" s="119">
        <v>0.23098591549295774</v>
      </c>
      <c r="O584" s="116">
        <v>0.85070422535211265</v>
      </c>
      <c r="P584" s="146">
        <v>3</v>
      </c>
      <c r="Q584" s="160">
        <v>1</v>
      </c>
      <c r="R584" s="54">
        <v>6041702</v>
      </c>
      <c r="S584" s="125">
        <v>6041700</v>
      </c>
    </row>
    <row r="585" spans="1:19" s="39" customFormat="1" x14ac:dyDescent="0.25">
      <c r="A585" s="13">
        <v>576</v>
      </c>
      <c r="B585" s="94" t="s">
        <v>827</v>
      </c>
      <c r="C585" s="106" t="s">
        <v>1323</v>
      </c>
      <c r="D585" s="109" t="s">
        <v>823</v>
      </c>
      <c r="E585" s="115">
        <v>586</v>
      </c>
      <c r="F585" s="116">
        <v>8.7030716723549492E-2</v>
      </c>
      <c r="G585" s="116">
        <v>9.0443686006825938E-2</v>
      </c>
      <c r="H585" s="116">
        <v>6.4846416382252553E-2</v>
      </c>
      <c r="I585" s="117">
        <v>0</v>
      </c>
      <c r="J585" s="118">
        <f>VLOOKUP(Table1[[#This Row],[School LEA]],'[1]Statewide Report 2017-2018'!$1:$1048576,8,FALSE)</f>
        <v>0.63095199999999996</v>
      </c>
      <c r="K585" s="116">
        <v>0.13993174061433447</v>
      </c>
      <c r="L585" s="116">
        <v>0.25938566552901021</v>
      </c>
      <c r="M585" s="116">
        <v>0.46757679180887374</v>
      </c>
      <c r="N585" s="119">
        <v>0.13310580204778158</v>
      </c>
      <c r="O585" s="116">
        <v>0.86006825938566556</v>
      </c>
      <c r="P585" s="146">
        <v>3</v>
      </c>
      <c r="Q585" s="160">
        <v>1</v>
      </c>
      <c r="R585" s="54">
        <v>6041707</v>
      </c>
      <c r="S585" s="125">
        <v>6041700</v>
      </c>
    </row>
    <row r="586" spans="1:19" s="39" customFormat="1" x14ac:dyDescent="0.25">
      <c r="A586" s="13">
        <v>577</v>
      </c>
      <c r="B586" s="95" t="s">
        <v>824</v>
      </c>
      <c r="C586" s="106" t="s">
        <v>1330</v>
      </c>
      <c r="D586" s="109" t="s">
        <v>823</v>
      </c>
      <c r="E586" s="115">
        <v>399</v>
      </c>
      <c r="F586" s="116">
        <v>0.21553884711779447</v>
      </c>
      <c r="G586" s="116">
        <v>7.0175438596491224E-2</v>
      </c>
      <c r="H586" s="116">
        <v>1.754385964912281E-2</v>
      </c>
      <c r="I586" s="117">
        <v>0</v>
      </c>
      <c r="J586" s="118">
        <f>VLOOKUP(Table1[[#This Row],[School LEA]],'[1]Statewide Report 2017-2018'!$1:$1048576,8,FALSE)</f>
        <v>0.47368399999999999</v>
      </c>
      <c r="K586" s="116">
        <v>0.22055137844611528</v>
      </c>
      <c r="L586" s="116">
        <v>0.20050125313283207</v>
      </c>
      <c r="M586" s="116">
        <v>0.48370927318295737</v>
      </c>
      <c r="N586" s="119">
        <v>9.5238095238095233E-2</v>
      </c>
      <c r="O586" s="116">
        <v>0.77944862155388472</v>
      </c>
      <c r="P586" s="146">
        <v>3</v>
      </c>
      <c r="Q586" s="160">
        <v>1</v>
      </c>
      <c r="R586" s="54">
        <v>6041703</v>
      </c>
      <c r="S586" s="125">
        <v>6041700</v>
      </c>
    </row>
    <row r="587" spans="1:19" s="39" customFormat="1" x14ac:dyDescent="0.25">
      <c r="A587" s="13">
        <v>578</v>
      </c>
      <c r="B587" s="95" t="s">
        <v>822</v>
      </c>
      <c r="C587" s="106" t="s">
        <v>1338</v>
      </c>
      <c r="D587" s="109" t="s">
        <v>823</v>
      </c>
      <c r="E587" s="115">
        <v>420</v>
      </c>
      <c r="F587" s="116">
        <v>6.4285714285714279E-2</v>
      </c>
      <c r="G587" s="116">
        <v>8.8095238095238101E-2</v>
      </c>
      <c r="H587" s="116">
        <v>3.8095238095238099E-2</v>
      </c>
      <c r="I587" s="117">
        <v>2.3809523809523799E-3</v>
      </c>
      <c r="J587" s="118">
        <f>VLOOKUP(Table1[[#This Row],[School LEA]],'[1]Statewide Report 2017-2018'!$1:$1048576,8,FALSE)</f>
        <v>0.57857099999999995</v>
      </c>
      <c r="K587" s="116">
        <v>0.31666666666666665</v>
      </c>
      <c r="L587" s="116">
        <v>0.16666666666666666</v>
      </c>
      <c r="M587" s="116">
        <v>0.45</v>
      </c>
      <c r="N587" s="119">
        <v>6.6666666666666666E-2</v>
      </c>
      <c r="O587" s="116">
        <v>0.68333333333333335</v>
      </c>
      <c r="P587" s="146">
        <v>3</v>
      </c>
      <c r="Q587" s="160">
        <v>1</v>
      </c>
      <c r="R587" s="54">
        <v>6041701</v>
      </c>
      <c r="S587" s="125">
        <v>6041700</v>
      </c>
    </row>
    <row r="588" spans="1:19" s="39" customFormat="1" x14ac:dyDescent="0.25">
      <c r="A588" s="13">
        <v>579</v>
      </c>
      <c r="B588" s="95" t="s">
        <v>826</v>
      </c>
      <c r="C588" s="106" t="s">
        <v>1330</v>
      </c>
      <c r="D588" s="109" t="s">
        <v>823</v>
      </c>
      <c r="E588" s="115">
        <v>154</v>
      </c>
      <c r="F588" s="116">
        <v>0.14285714285714285</v>
      </c>
      <c r="G588" s="116">
        <v>0.1038961038961039</v>
      </c>
      <c r="H588" s="116">
        <v>1.948051948051948E-2</v>
      </c>
      <c r="I588" s="117">
        <v>0</v>
      </c>
      <c r="J588" s="118">
        <f>VLOOKUP(Table1[[#This Row],[School LEA]],'[1]Statewide Report 2017-2018'!$1:$1048576,8,FALSE)</f>
        <v>0.39610400000000001</v>
      </c>
      <c r="K588" s="116">
        <v>0.38311688311688313</v>
      </c>
      <c r="L588" s="116">
        <v>0.21428571428571427</v>
      </c>
      <c r="M588" s="116">
        <v>0.32467532467532467</v>
      </c>
      <c r="N588" s="119">
        <v>7.792207792207792E-2</v>
      </c>
      <c r="O588" s="116">
        <v>0.61688311688311692</v>
      </c>
      <c r="P588" s="146">
        <v>3</v>
      </c>
      <c r="Q588" s="160">
        <v>1</v>
      </c>
      <c r="R588" s="54">
        <v>6041706</v>
      </c>
      <c r="S588" s="125">
        <v>6041700</v>
      </c>
    </row>
    <row r="589" spans="1:19" s="39" customFormat="1" x14ac:dyDescent="0.25">
      <c r="A589" s="13">
        <v>580</v>
      </c>
      <c r="B589" s="94" t="s">
        <v>825</v>
      </c>
      <c r="C589" s="106" t="s">
        <v>1335</v>
      </c>
      <c r="D589" s="109" t="s">
        <v>823</v>
      </c>
      <c r="E589" s="115">
        <v>244</v>
      </c>
      <c r="F589" s="116">
        <v>0.12295081967213115</v>
      </c>
      <c r="G589" s="116">
        <v>0.12704918032786885</v>
      </c>
      <c r="H589" s="116">
        <v>2.8688524590163939E-2</v>
      </c>
      <c r="I589" s="117">
        <v>0</v>
      </c>
      <c r="J589" s="118">
        <f>VLOOKUP(Table1[[#This Row],[School LEA]],'[1]Statewide Report 2017-2018'!$1:$1048576,8,FALSE)</f>
        <v>0.487705</v>
      </c>
      <c r="K589" s="116">
        <v>0.36065573770491804</v>
      </c>
      <c r="L589" s="116">
        <v>0.14754098360655737</v>
      </c>
      <c r="M589" s="116">
        <v>0.40163934426229508</v>
      </c>
      <c r="N589" s="119">
        <v>9.0163934426229511E-2</v>
      </c>
      <c r="O589" s="116">
        <v>0.63934426229508201</v>
      </c>
      <c r="P589" s="146">
        <v>3</v>
      </c>
      <c r="Q589" s="160">
        <v>1</v>
      </c>
      <c r="R589" s="54">
        <v>6041705</v>
      </c>
      <c r="S589" s="125">
        <v>6041700</v>
      </c>
    </row>
    <row r="590" spans="1:19" s="39" customFormat="1" x14ac:dyDescent="0.25">
      <c r="A590" s="13">
        <v>581</v>
      </c>
      <c r="B590" s="95" t="s">
        <v>835</v>
      </c>
      <c r="C590" s="106" t="s">
        <v>1331</v>
      </c>
      <c r="D590" s="109" t="s">
        <v>1245</v>
      </c>
      <c r="E590" s="115">
        <v>348</v>
      </c>
      <c r="F590" s="116">
        <v>0</v>
      </c>
      <c r="G590" s="116">
        <v>5.459770114942529E-2</v>
      </c>
      <c r="H590" s="116">
        <v>4.5977011494252873E-2</v>
      </c>
      <c r="I590" s="117">
        <v>0</v>
      </c>
      <c r="J590" s="118">
        <f>VLOOKUP(Table1[[#This Row],[School LEA]],'[1]Statewide Report 2017-2018'!$1:$1048576,8,FALSE)</f>
        <v>0.68965500000000002</v>
      </c>
      <c r="K590" s="116">
        <v>2.8735632183907998E-3</v>
      </c>
      <c r="L590" s="116">
        <v>8.0459770114942528E-2</v>
      </c>
      <c r="M590" s="116">
        <v>0.91091954022988508</v>
      </c>
      <c r="N590" s="119">
        <v>5.74712643678161E-3</v>
      </c>
      <c r="O590" s="116">
        <v>0.99712643678160928</v>
      </c>
      <c r="P590" s="146">
        <v>3</v>
      </c>
      <c r="Q590" s="160">
        <v>1</v>
      </c>
      <c r="R590" s="54">
        <v>6049701</v>
      </c>
      <c r="S590" s="125">
        <v>6049700</v>
      </c>
    </row>
    <row r="591" spans="1:19" s="39" customFormat="1" x14ac:dyDescent="0.25">
      <c r="A591" s="13">
        <v>582</v>
      </c>
      <c r="B591" s="95" t="s">
        <v>836</v>
      </c>
      <c r="C591" s="106" t="s">
        <v>1344</v>
      </c>
      <c r="D591" s="109" t="s">
        <v>1245</v>
      </c>
      <c r="E591" s="115">
        <v>213</v>
      </c>
      <c r="F591" s="116">
        <v>0</v>
      </c>
      <c r="G591" s="116">
        <v>0.10328638497652583</v>
      </c>
      <c r="H591" s="116">
        <v>7.0422535211267609E-2</v>
      </c>
      <c r="I591" s="117">
        <v>0</v>
      </c>
      <c r="J591" s="118">
        <f>VLOOKUP(Table1[[#This Row],[School LEA]],'[1]Statewide Report 2017-2018'!$1:$1048576,8,FALSE)</f>
        <v>0.75117400000000001</v>
      </c>
      <c r="K591" s="116">
        <v>1.408450704225352E-2</v>
      </c>
      <c r="L591" s="116">
        <v>0.11267605633802817</v>
      </c>
      <c r="M591" s="116">
        <v>0.87323943661971826</v>
      </c>
      <c r="N591" s="119">
        <v>0</v>
      </c>
      <c r="O591" s="116">
        <v>0.98591549295774639</v>
      </c>
      <c r="P591" s="146">
        <v>3</v>
      </c>
      <c r="Q591" s="160">
        <v>1</v>
      </c>
      <c r="R591" s="54">
        <v>6049702</v>
      </c>
      <c r="S591" s="125">
        <v>6049700</v>
      </c>
    </row>
    <row r="592" spans="1:19" s="39" customFormat="1" x14ac:dyDescent="0.25">
      <c r="A592" s="13">
        <v>583</v>
      </c>
      <c r="B592" s="95" t="s">
        <v>249</v>
      </c>
      <c r="C592" s="106" t="s">
        <v>1331</v>
      </c>
      <c r="D592" s="109" t="s">
        <v>1116</v>
      </c>
      <c r="E592" s="115">
        <v>141</v>
      </c>
      <c r="F592" s="116">
        <v>5.6737588652482268E-2</v>
      </c>
      <c r="G592" s="116">
        <v>0.21985815602836881</v>
      </c>
      <c r="H592" s="116">
        <v>7.09219858156028E-3</v>
      </c>
      <c r="I592" s="117">
        <v>2.1276595744680851E-2</v>
      </c>
      <c r="J592" s="118">
        <f>VLOOKUP(Table1[[#This Row],[School LEA]],'[1]Statewide Report 2017-2018'!$1:$1048576,8,FALSE)</f>
        <v>0.56737599999999999</v>
      </c>
      <c r="K592" s="116">
        <v>0.92907801418439717</v>
      </c>
      <c r="L592" s="116">
        <v>3.5460992907801421E-2</v>
      </c>
      <c r="M592" s="116">
        <v>7.09219858156028E-3</v>
      </c>
      <c r="N592" s="119">
        <v>2.8368794326241131E-2</v>
      </c>
      <c r="O592" s="116">
        <v>7.0921985815602828E-2</v>
      </c>
      <c r="P592" s="146">
        <v>1</v>
      </c>
      <c r="Q592" s="160">
        <v>0</v>
      </c>
      <c r="R592" s="54">
        <v>5805019</v>
      </c>
      <c r="S592" s="125">
        <v>5805000</v>
      </c>
    </row>
    <row r="593" spans="1:19" s="39" customFormat="1" x14ac:dyDescent="0.25">
      <c r="A593" s="13">
        <v>584</v>
      </c>
      <c r="B593" s="95" t="s">
        <v>718</v>
      </c>
      <c r="C593" s="106" t="s">
        <v>1329</v>
      </c>
      <c r="D593" s="109" t="s">
        <v>1233</v>
      </c>
      <c r="E593" s="115">
        <v>389</v>
      </c>
      <c r="F593" s="116">
        <v>8.9974293059125965E-2</v>
      </c>
      <c r="G593" s="116">
        <v>0.11825192802056556</v>
      </c>
      <c r="H593" s="116">
        <v>8.9974293059125965E-2</v>
      </c>
      <c r="I593" s="117">
        <v>6.1696658097686367E-2</v>
      </c>
      <c r="J593" s="118">
        <f>VLOOKUP(Table1[[#This Row],[School LEA]],'[1]Statewide Report 2017-2018'!$1:$1048576,8,FALSE)</f>
        <v>0.65038600000000002</v>
      </c>
      <c r="K593" s="116">
        <v>0.60154241645244211</v>
      </c>
      <c r="L593" s="116">
        <v>0.11053984575835475</v>
      </c>
      <c r="M593" s="116">
        <v>0.2647814910025707</v>
      </c>
      <c r="N593" s="119">
        <v>2.313624678663239E-2</v>
      </c>
      <c r="O593" s="116">
        <v>0.39845758354755784</v>
      </c>
      <c r="P593" s="146">
        <v>3</v>
      </c>
      <c r="Q593" s="160">
        <v>0</v>
      </c>
      <c r="R593" s="54">
        <v>4301027</v>
      </c>
      <c r="S593" s="125">
        <v>4301000</v>
      </c>
    </row>
    <row r="594" spans="1:19" s="39" customFormat="1" x14ac:dyDescent="0.25">
      <c r="A594" s="13">
        <v>585</v>
      </c>
      <c r="B594" s="94" t="s">
        <v>720</v>
      </c>
      <c r="C594" s="106" t="s">
        <v>1330</v>
      </c>
      <c r="D594" s="109" t="s">
        <v>1233</v>
      </c>
      <c r="E594" s="115">
        <v>592</v>
      </c>
      <c r="F594" s="116">
        <v>9.6283783783783786E-2</v>
      </c>
      <c r="G594" s="116">
        <v>0.11993243243243243</v>
      </c>
      <c r="H594" s="116">
        <v>3.7162162162162157E-2</v>
      </c>
      <c r="I594" s="117">
        <v>9.29054054054054E-2</v>
      </c>
      <c r="J594" s="118">
        <f>VLOOKUP(Table1[[#This Row],[School LEA]],'[1]Statewide Report 2017-2018'!$1:$1048576,8,FALSE)</f>
        <v>0.59829100000000002</v>
      </c>
      <c r="K594" s="116">
        <v>0.67229729729729726</v>
      </c>
      <c r="L594" s="116">
        <v>6.5878378378378372E-2</v>
      </c>
      <c r="M594" s="116">
        <v>0.2179054054054054</v>
      </c>
      <c r="N594" s="119">
        <v>4.3918918918918921E-2</v>
      </c>
      <c r="O594" s="116">
        <v>0.32770270270270274</v>
      </c>
      <c r="P594" s="146">
        <v>3</v>
      </c>
      <c r="Q594" s="160">
        <v>0</v>
      </c>
      <c r="R594" s="54">
        <v>4301029</v>
      </c>
      <c r="S594" s="125">
        <v>4301000</v>
      </c>
    </row>
    <row r="595" spans="1:19" s="39" customFormat="1" x14ac:dyDescent="0.25">
      <c r="A595" s="13">
        <v>586</v>
      </c>
      <c r="B595" s="94" t="s">
        <v>719</v>
      </c>
      <c r="C595" s="106" t="s">
        <v>1335</v>
      </c>
      <c r="D595" s="109" t="s">
        <v>1233</v>
      </c>
      <c r="E595" s="115">
        <v>394</v>
      </c>
      <c r="F595" s="116">
        <v>0.11421319796954314</v>
      </c>
      <c r="G595" s="116">
        <v>0.12944162436548223</v>
      </c>
      <c r="H595" s="116">
        <v>5.8375634517766499E-2</v>
      </c>
      <c r="I595" s="117">
        <v>0.1116751269035533</v>
      </c>
      <c r="J595" s="118">
        <f>VLOOKUP(Table1[[#This Row],[School LEA]],'[1]Statewide Report 2017-2018'!$1:$1048576,8,FALSE)</f>
        <v>0.69720099999999996</v>
      </c>
      <c r="K595" s="116">
        <v>0.6675126903553299</v>
      </c>
      <c r="L595" s="116">
        <v>8.1218274111675121E-2</v>
      </c>
      <c r="M595" s="116">
        <v>0.22081218274111675</v>
      </c>
      <c r="N595" s="119">
        <v>3.045685279187817E-2</v>
      </c>
      <c r="O595" s="116">
        <v>0.33248730964466999</v>
      </c>
      <c r="P595" s="146">
        <v>3</v>
      </c>
      <c r="Q595" s="160">
        <v>0</v>
      </c>
      <c r="R595" s="54">
        <v>4301028</v>
      </c>
      <c r="S595" s="125">
        <v>4301000</v>
      </c>
    </row>
    <row r="596" spans="1:19" s="39" customFormat="1" x14ac:dyDescent="0.25">
      <c r="A596" s="13">
        <v>587</v>
      </c>
      <c r="B596" s="94" t="s">
        <v>721</v>
      </c>
      <c r="C596" s="106" t="s">
        <v>1336</v>
      </c>
      <c r="D596" s="109" t="s">
        <v>1233</v>
      </c>
      <c r="E596" s="115">
        <v>409</v>
      </c>
      <c r="F596" s="116">
        <v>0</v>
      </c>
      <c r="G596" s="116">
        <v>0.11980440097799511</v>
      </c>
      <c r="H596" s="116">
        <v>8.0684596577017112E-2</v>
      </c>
      <c r="I596" s="117">
        <v>5.1344743276283619E-2</v>
      </c>
      <c r="J596" s="118">
        <f>VLOOKUP(Table1[[#This Row],[School LEA]],'[1]Statewide Report 2017-2018'!$1:$1048576,8,FALSE)</f>
        <v>0.67792200000000002</v>
      </c>
      <c r="K596" s="116">
        <v>0.69926650366748166</v>
      </c>
      <c r="L596" s="116">
        <v>8.3129584352078234E-2</v>
      </c>
      <c r="M596" s="116">
        <v>0.18337408312958436</v>
      </c>
      <c r="N596" s="119">
        <v>3.4229828850855737E-2</v>
      </c>
      <c r="O596" s="116">
        <v>0.30073349633251834</v>
      </c>
      <c r="P596" s="146">
        <v>3</v>
      </c>
      <c r="Q596" s="160">
        <v>0</v>
      </c>
      <c r="R596" s="54">
        <v>4301030</v>
      </c>
      <c r="S596" s="125">
        <v>4301000</v>
      </c>
    </row>
    <row r="597" spans="1:19" s="39" customFormat="1" x14ac:dyDescent="0.25">
      <c r="A597" s="13">
        <v>588</v>
      </c>
      <c r="B597" s="95" t="s">
        <v>884</v>
      </c>
      <c r="C597" s="106" t="s">
        <v>1349</v>
      </c>
      <c r="D597" s="109" t="s">
        <v>1260</v>
      </c>
      <c r="E597" s="115">
        <v>263</v>
      </c>
      <c r="F597" s="116">
        <v>0</v>
      </c>
      <c r="G597" s="116">
        <v>9.5057034220532313E-2</v>
      </c>
      <c r="H597" s="116">
        <v>3.8022813688212902E-3</v>
      </c>
      <c r="I597" s="117">
        <v>7.6045627376425898E-3</v>
      </c>
      <c r="J597" s="118">
        <f>VLOOKUP(Table1[[#This Row],[School LEA]],'[1]Statewide Report 2017-2018'!$1:$1048576,8,FALSE)</f>
        <v>0.62357399999999996</v>
      </c>
      <c r="K597" s="116">
        <v>0.46387832699619774</v>
      </c>
      <c r="L597" s="116">
        <v>5.7034220532319387E-2</v>
      </c>
      <c r="M597" s="116">
        <v>0.4220532319391635</v>
      </c>
      <c r="N597" s="119">
        <v>5.7034220532319387E-2</v>
      </c>
      <c r="O597" s="116">
        <v>0.53612167300380231</v>
      </c>
      <c r="P597" s="146">
        <v>4</v>
      </c>
      <c r="Q597" s="160">
        <v>0</v>
      </c>
      <c r="R597" s="54">
        <v>1002007</v>
      </c>
      <c r="S597" s="125">
        <v>1002000</v>
      </c>
    </row>
    <row r="598" spans="1:19" s="39" customFormat="1" x14ac:dyDescent="0.25">
      <c r="A598" s="13">
        <v>589</v>
      </c>
      <c r="B598" s="95" t="s">
        <v>964</v>
      </c>
      <c r="C598" s="106" t="s">
        <v>1336</v>
      </c>
      <c r="D598" s="109" t="s">
        <v>1287</v>
      </c>
      <c r="E598" s="115">
        <v>409</v>
      </c>
      <c r="F598" s="116">
        <v>0</v>
      </c>
      <c r="G598" s="116">
        <v>0.13447432762836187</v>
      </c>
      <c r="H598" s="116">
        <v>2.200488997555012E-2</v>
      </c>
      <c r="I598" s="117">
        <v>2.93398533007335E-2</v>
      </c>
      <c r="J598" s="118">
        <f>VLOOKUP(Table1[[#This Row],[School LEA]],'[1]Statewide Report 2017-2018'!$1:$1048576,8,FALSE)</f>
        <v>0.775061</v>
      </c>
      <c r="K598" s="116">
        <v>0.89975550122249393</v>
      </c>
      <c r="L598" s="116">
        <v>5.3789731051344741E-2</v>
      </c>
      <c r="M598" s="116">
        <v>1.9559902200489001E-2</v>
      </c>
      <c r="N598" s="119">
        <v>2.6894865525672371E-2</v>
      </c>
      <c r="O598" s="116">
        <v>0.1002444987775061</v>
      </c>
      <c r="P598" s="146">
        <v>4</v>
      </c>
      <c r="Q598" s="160">
        <v>0</v>
      </c>
      <c r="R598" s="54">
        <v>5703009</v>
      </c>
      <c r="S598" s="125">
        <v>5703000</v>
      </c>
    </row>
    <row r="599" spans="1:19" s="39" customFormat="1" x14ac:dyDescent="0.25">
      <c r="A599" s="13">
        <v>590</v>
      </c>
      <c r="B599" s="95" t="s">
        <v>85</v>
      </c>
      <c r="C599" s="106" t="s">
        <v>1338</v>
      </c>
      <c r="D599" s="109" t="s">
        <v>1071</v>
      </c>
      <c r="E599" s="115">
        <v>438</v>
      </c>
      <c r="F599" s="116">
        <v>3.1963470319634701E-2</v>
      </c>
      <c r="G599" s="116">
        <v>0.15981735159817351</v>
      </c>
      <c r="H599" s="116">
        <v>0.31506849315068491</v>
      </c>
      <c r="I599" s="117">
        <v>9.1324200913242004E-3</v>
      </c>
      <c r="J599" s="118">
        <f>VLOOKUP(Table1[[#This Row],[School LEA]],'[1]Statewide Report 2017-2018'!$1:$1048576,8,FALSE)</f>
        <v>0.58447499999999997</v>
      </c>
      <c r="K599" s="116">
        <v>0.4726027397260274</v>
      </c>
      <c r="L599" s="116">
        <v>0.4041095890410959</v>
      </c>
      <c r="M599" s="116">
        <v>1.5981735159817351E-2</v>
      </c>
      <c r="N599" s="119">
        <v>0.10730593607305935</v>
      </c>
      <c r="O599" s="116">
        <v>0.5273972602739726</v>
      </c>
      <c r="P599" s="146">
        <v>1</v>
      </c>
      <c r="Q599" s="160">
        <v>0</v>
      </c>
      <c r="R599" s="54">
        <v>405033</v>
      </c>
      <c r="S599" s="125">
        <v>405000</v>
      </c>
    </row>
    <row r="600" spans="1:19" s="39" customFormat="1" x14ac:dyDescent="0.25">
      <c r="A600" s="13">
        <v>591</v>
      </c>
      <c r="B600" s="95" t="s">
        <v>754</v>
      </c>
      <c r="C600" s="106" t="s">
        <v>1362</v>
      </c>
      <c r="D600" s="109" t="s">
        <v>1237</v>
      </c>
      <c r="E600" s="115">
        <v>370</v>
      </c>
      <c r="F600" s="116">
        <v>0.18378378378378379</v>
      </c>
      <c r="G600" s="116">
        <v>0.15945945945945947</v>
      </c>
      <c r="H600" s="116">
        <v>0</v>
      </c>
      <c r="I600" s="117">
        <v>5.9459459459459463E-2</v>
      </c>
      <c r="J600" s="118">
        <f>VLOOKUP(Table1[[#This Row],[School LEA]],'[1]Statewide Report 2017-2018'!$1:$1048576,8,FALSE)</f>
        <v>0.82162199999999996</v>
      </c>
      <c r="K600" s="116">
        <v>2.4324324324324329E-2</v>
      </c>
      <c r="L600" s="116">
        <v>2.1621621621621619E-2</v>
      </c>
      <c r="M600" s="116">
        <v>0.94864864864864862</v>
      </c>
      <c r="N600" s="119">
        <v>5.40540540540541E-3</v>
      </c>
      <c r="O600" s="116">
        <v>0.9756756756756757</v>
      </c>
      <c r="P600" s="146">
        <v>3</v>
      </c>
      <c r="Q600" s="160">
        <v>0</v>
      </c>
      <c r="R600" s="54">
        <v>6001035</v>
      </c>
      <c r="S600" s="125">
        <v>6001000</v>
      </c>
    </row>
    <row r="601" spans="1:19" s="39" customFormat="1" x14ac:dyDescent="0.25">
      <c r="A601" s="13">
        <v>592</v>
      </c>
      <c r="B601" s="94" t="s">
        <v>765</v>
      </c>
      <c r="C601" s="106" t="s">
        <v>1362</v>
      </c>
      <c r="D601" s="109" t="s">
        <v>1237</v>
      </c>
      <c r="E601" s="115">
        <v>515</v>
      </c>
      <c r="F601" s="116">
        <v>7.184466019417475E-2</v>
      </c>
      <c r="G601" s="116">
        <v>0.10485436893203884</v>
      </c>
      <c r="H601" s="116">
        <v>0.23883495145631067</v>
      </c>
      <c r="I601" s="117">
        <v>3.8834951456310683E-2</v>
      </c>
      <c r="J601" s="118">
        <f>VLOOKUP(Table1[[#This Row],[School LEA]],'[1]Statewide Report 2017-2018'!$1:$1048576,8,FALSE)</f>
        <v>0.82524299999999995</v>
      </c>
      <c r="K601" s="116">
        <v>5.4368932038834951E-2</v>
      </c>
      <c r="L601" s="116">
        <v>0.2796116504854369</v>
      </c>
      <c r="M601" s="116">
        <v>0.64271844660194177</v>
      </c>
      <c r="N601" s="119">
        <v>2.3300970873786409E-2</v>
      </c>
      <c r="O601" s="116">
        <v>0.94563106796116503</v>
      </c>
      <c r="P601" s="146">
        <v>3</v>
      </c>
      <c r="Q601" s="160">
        <v>0</v>
      </c>
      <c r="R601" s="54">
        <v>6001057</v>
      </c>
      <c r="S601" s="125">
        <v>6001000</v>
      </c>
    </row>
    <row r="602" spans="1:19" s="39" customFormat="1" x14ac:dyDescent="0.25">
      <c r="A602" s="13">
        <v>593</v>
      </c>
      <c r="B602" s="95" t="s">
        <v>768</v>
      </c>
      <c r="C602" s="106" t="s">
        <v>1335</v>
      </c>
      <c r="D602" s="109" t="s">
        <v>1237</v>
      </c>
      <c r="E602" s="115">
        <v>604</v>
      </c>
      <c r="F602" s="116">
        <v>0.20364238410596028</v>
      </c>
      <c r="G602" s="116">
        <v>0.14072847682119205</v>
      </c>
      <c r="H602" s="116">
        <v>0.15562913907284767</v>
      </c>
      <c r="I602" s="117">
        <v>1.821192052980132E-2</v>
      </c>
      <c r="J602" s="118">
        <f>VLOOKUP(Table1[[#This Row],[School LEA]],'[1]Statewide Report 2017-2018'!$1:$1048576,8,FALSE)</f>
        <v>0.82450299999999999</v>
      </c>
      <c r="K602" s="116">
        <v>3.6423841059602648E-2</v>
      </c>
      <c r="L602" s="116">
        <v>0.17880794701986755</v>
      </c>
      <c r="M602" s="116">
        <v>0.76986754966887416</v>
      </c>
      <c r="N602" s="119">
        <v>1.4900662251655631E-2</v>
      </c>
      <c r="O602" s="116">
        <v>0.96357615894039739</v>
      </c>
      <c r="P602" s="146">
        <v>3</v>
      </c>
      <c r="Q602" s="160">
        <v>0</v>
      </c>
      <c r="R602" s="54">
        <v>6001062</v>
      </c>
      <c r="S602" s="125">
        <v>6001000</v>
      </c>
    </row>
    <row r="603" spans="1:19" s="39" customFormat="1" x14ac:dyDescent="0.25">
      <c r="A603" s="13">
        <v>594</v>
      </c>
      <c r="B603" s="95" t="s">
        <v>450</v>
      </c>
      <c r="C603" s="106" t="s">
        <v>1323</v>
      </c>
      <c r="D603" s="109" t="s">
        <v>1156</v>
      </c>
      <c r="E603" s="115">
        <v>466</v>
      </c>
      <c r="F603" s="116">
        <v>2.575107296137339E-2</v>
      </c>
      <c r="G603" s="116">
        <v>9.2274678111587988E-2</v>
      </c>
      <c r="H603" s="116">
        <v>6.4377682403433502E-3</v>
      </c>
      <c r="I603" s="117">
        <v>3.2188841201716743E-2</v>
      </c>
      <c r="J603" s="118">
        <f>VLOOKUP(Table1[[#This Row],[School LEA]],'[1]Statewide Report 2017-2018'!$1:$1048576,8,FALSE)</f>
        <v>0.81115899999999996</v>
      </c>
      <c r="K603" s="116">
        <v>0</v>
      </c>
      <c r="L603" s="116">
        <v>2.1459227467811159E-2</v>
      </c>
      <c r="M603" s="116">
        <v>0.97424892703862664</v>
      </c>
      <c r="N603" s="119">
        <v>4.29184549356223E-3</v>
      </c>
      <c r="O603" s="116">
        <v>1</v>
      </c>
      <c r="P603" s="146">
        <v>2</v>
      </c>
      <c r="Q603" s="160">
        <v>0</v>
      </c>
      <c r="R603" s="54">
        <v>1803028</v>
      </c>
      <c r="S603" s="125">
        <v>1803000</v>
      </c>
    </row>
    <row r="604" spans="1:19" s="39" customFormat="1" x14ac:dyDescent="0.25">
      <c r="A604" s="13">
        <v>595</v>
      </c>
      <c r="B604" s="95" t="s">
        <v>205</v>
      </c>
      <c r="C604" s="106" t="s">
        <v>1359</v>
      </c>
      <c r="D604" s="109" t="s">
        <v>1102</v>
      </c>
      <c r="E604" s="115">
        <v>284</v>
      </c>
      <c r="F604" s="116">
        <v>4.9295774647887321E-2</v>
      </c>
      <c r="G604" s="116">
        <v>0.20070422535211269</v>
      </c>
      <c r="H604" s="116">
        <v>7.0422535211267599E-3</v>
      </c>
      <c r="I604" s="117">
        <v>3.5211267605633799E-3</v>
      </c>
      <c r="J604" s="118">
        <f>VLOOKUP(Table1[[#This Row],[School LEA]],'[1]Statewide Report 2017-2018'!$1:$1048576,8,FALSE)</f>
        <v>0.82042300000000001</v>
      </c>
      <c r="K604" s="116">
        <v>0.93309859154929575</v>
      </c>
      <c r="L604" s="116">
        <v>1.408450704225352E-2</v>
      </c>
      <c r="M604" s="116">
        <v>0</v>
      </c>
      <c r="N604" s="119">
        <v>5.2816901408450703E-2</v>
      </c>
      <c r="O604" s="116">
        <v>6.6901408450704219E-2</v>
      </c>
      <c r="P604" s="146">
        <v>1</v>
      </c>
      <c r="Q604" s="160">
        <v>0</v>
      </c>
      <c r="R604" s="54">
        <v>4202007</v>
      </c>
      <c r="S604" s="125">
        <v>4202000</v>
      </c>
    </row>
    <row r="605" spans="1:19" s="39" customFormat="1" x14ac:dyDescent="0.25">
      <c r="A605" s="13">
        <v>596</v>
      </c>
      <c r="B605" s="95" t="s">
        <v>206</v>
      </c>
      <c r="C605" s="106" t="s">
        <v>1324</v>
      </c>
      <c r="D605" s="109" t="s">
        <v>1102</v>
      </c>
      <c r="E605" s="115">
        <v>256</v>
      </c>
      <c r="F605" s="116">
        <v>0.17578125</v>
      </c>
      <c r="G605" s="116">
        <v>0.14453125</v>
      </c>
      <c r="H605" s="116">
        <v>1.171875E-2</v>
      </c>
      <c r="I605" s="117">
        <v>7.8125E-3</v>
      </c>
      <c r="J605" s="118">
        <f>VLOOKUP(Table1[[#This Row],[School LEA]],'[1]Statewide Report 2017-2018'!$1:$1048576,8,FALSE)</f>
        <v>0.72265599999999997</v>
      </c>
      <c r="K605" s="116">
        <v>0.89453125</v>
      </c>
      <c r="L605" s="116">
        <v>3.515625E-2</v>
      </c>
      <c r="M605" s="116">
        <v>7.8125E-3</v>
      </c>
      <c r="N605" s="119">
        <v>6.25E-2</v>
      </c>
      <c r="O605" s="116">
        <v>0.10546875</v>
      </c>
      <c r="P605" s="146">
        <v>1</v>
      </c>
      <c r="Q605" s="160">
        <v>0</v>
      </c>
      <c r="R605" s="54">
        <v>4202008</v>
      </c>
      <c r="S605" s="125">
        <v>4202000</v>
      </c>
    </row>
    <row r="606" spans="1:19" s="39" customFormat="1" x14ac:dyDescent="0.25">
      <c r="A606" s="13">
        <v>597</v>
      </c>
      <c r="B606" s="94" t="s">
        <v>732</v>
      </c>
      <c r="C606" s="106" t="s">
        <v>1331</v>
      </c>
      <c r="D606" s="109" t="s">
        <v>1236</v>
      </c>
      <c r="E606" s="115">
        <v>363</v>
      </c>
      <c r="F606" s="116">
        <v>6.6115702479338845E-2</v>
      </c>
      <c r="G606" s="116">
        <v>0.13498622589531681</v>
      </c>
      <c r="H606" s="116">
        <v>0</v>
      </c>
      <c r="I606" s="117">
        <v>0</v>
      </c>
      <c r="J606" s="118">
        <f>VLOOKUP(Table1[[#This Row],[School LEA]],'[1]Statewide Report 2017-2018'!$1:$1048576,8,FALSE)</f>
        <v>0.34986200000000001</v>
      </c>
      <c r="K606" s="116">
        <v>0.88705234159779611</v>
      </c>
      <c r="L606" s="116">
        <v>3.8567493112947659E-2</v>
      </c>
      <c r="M606" s="116">
        <v>1.1019283746556471E-2</v>
      </c>
      <c r="N606" s="119">
        <v>6.3360881542699726E-2</v>
      </c>
      <c r="O606" s="116">
        <v>0.11294765840220386</v>
      </c>
      <c r="P606" s="146">
        <v>3</v>
      </c>
      <c r="Q606" s="160">
        <v>0</v>
      </c>
      <c r="R606" s="54">
        <v>4304013</v>
      </c>
      <c r="S606" s="125">
        <v>4304000</v>
      </c>
    </row>
    <row r="607" spans="1:19" s="39" customFormat="1" x14ac:dyDescent="0.25">
      <c r="A607" s="13">
        <v>598</v>
      </c>
      <c r="B607" s="94" t="s">
        <v>687</v>
      </c>
      <c r="C607" s="106" t="s">
        <v>1323</v>
      </c>
      <c r="D607" s="109" t="s">
        <v>1224</v>
      </c>
      <c r="E607" s="115">
        <v>382</v>
      </c>
      <c r="F607" s="116">
        <v>6.8062827225130892E-2</v>
      </c>
      <c r="G607" s="116">
        <v>0.1099476439790576</v>
      </c>
      <c r="H607" s="116">
        <v>0</v>
      </c>
      <c r="I607" s="117">
        <v>2.6178010471204199E-3</v>
      </c>
      <c r="J607" s="118">
        <f>VLOOKUP(Table1[[#This Row],[School LEA]],'[1]Statewide Report 2017-2018'!$1:$1048576,8,FALSE)</f>
        <v>0.51570700000000003</v>
      </c>
      <c r="K607" s="116">
        <v>0.92146596858638741</v>
      </c>
      <c r="L607" s="116">
        <v>1.0471204188481679E-2</v>
      </c>
      <c r="M607" s="116">
        <v>7.8534031413612596E-3</v>
      </c>
      <c r="N607" s="119">
        <v>6.0209424083769642E-2</v>
      </c>
      <c r="O607" s="116">
        <v>7.8534031413612565E-2</v>
      </c>
      <c r="P607" s="146">
        <v>3</v>
      </c>
      <c r="Q607" s="160">
        <v>0</v>
      </c>
      <c r="R607" s="54">
        <v>3003013</v>
      </c>
      <c r="S607" s="125">
        <v>3003000</v>
      </c>
    </row>
    <row r="608" spans="1:19" s="39" customFormat="1" x14ac:dyDescent="0.25">
      <c r="A608" s="13">
        <v>599</v>
      </c>
      <c r="B608" s="95" t="s">
        <v>688</v>
      </c>
      <c r="C608" s="106" t="s">
        <v>1324</v>
      </c>
      <c r="D608" s="109" t="s">
        <v>1224</v>
      </c>
      <c r="E608" s="115">
        <v>328</v>
      </c>
      <c r="F608" s="116">
        <v>0.12804878048780488</v>
      </c>
      <c r="G608" s="116">
        <v>9.451219512195122E-2</v>
      </c>
      <c r="H608" s="116">
        <v>0</v>
      </c>
      <c r="I608" s="117">
        <v>6.0975609756097598E-3</v>
      </c>
      <c r="J608" s="118">
        <f>VLOOKUP(Table1[[#This Row],[School LEA]],'[1]Statewide Report 2017-2018'!$1:$1048576,8,FALSE)</f>
        <v>0.43292700000000001</v>
      </c>
      <c r="K608" s="116">
        <v>0.93597560975609762</v>
      </c>
      <c r="L608" s="116">
        <v>3.3536585365853661E-2</v>
      </c>
      <c r="M608" s="116">
        <v>1.2195121951219509E-2</v>
      </c>
      <c r="N608" s="119">
        <v>1.8292682926829271E-2</v>
      </c>
      <c r="O608" s="116">
        <v>6.402439024390244E-2</v>
      </c>
      <c r="P608" s="146">
        <v>3</v>
      </c>
      <c r="Q608" s="160">
        <v>0</v>
      </c>
      <c r="R608" s="54">
        <v>3003014</v>
      </c>
      <c r="S608" s="125">
        <v>3003000</v>
      </c>
    </row>
    <row r="609" spans="1:19" s="39" customFormat="1" x14ac:dyDescent="0.25">
      <c r="A609" s="13">
        <v>600</v>
      </c>
      <c r="B609" s="95" t="s">
        <v>893</v>
      </c>
      <c r="C609" s="106" t="s">
        <v>1350</v>
      </c>
      <c r="D609" s="109" t="s">
        <v>1262</v>
      </c>
      <c r="E609" s="115">
        <v>619</v>
      </c>
      <c r="F609" s="116">
        <v>0.15024232633279483</v>
      </c>
      <c r="G609" s="116">
        <v>0.1050080775444265</v>
      </c>
      <c r="H609" s="116">
        <v>2.10016155088853E-2</v>
      </c>
      <c r="I609" s="117">
        <v>3.2310177705977398E-3</v>
      </c>
      <c r="J609" s="118">
        <f>VLOOKUP(Table1[[#This Row],[School LEA]],'[1]Statewide Report 2017-2018'!$1:$1048576,8,FALSE)</f>
        <v>0.62035499999999999</v>
      </c>
      <c r="K609" s="116">
        <v>0.39095315024232635</v>
      </c>
      <c r="L609" s="116">
        <v>3.5541195476575117E-2</v>
      </c>
      <c r="M609" s="116">
        <v>0.53796445880452337</v>
      </c>
      <c r="N609" s="119">
        <v>3.5541195476575117E-2</v>
      </c>
      <c r="O609" s="116">
        <v>0.60904684975767354</v>
      </c>
      <c r="P609" s="146">
        <v>4</v>
      </c>
      <c r="Q609" s="160">
        <v>0</v>
      </c>
      <c r="R609" s="54">
        <v>1402009</v>
      </c>
      <c r="S609" s="125">
        <v>1402000</v>
      </c>
    </row>
    <row r="610" spans="1:19" s="39" customFormat="1" x14ac:dyDescent="0.25">
      <c r="A610" s="13">
        <v>601</v>
      </c>
      <c r="B610" s="95" t="s">
        <v>892</v>
      </c>
      <c r="C610" s="106" t="s">
        <v>1355</v>
      </c>
      <c r="D610" s="109" t="s">
        <v>1262</v>
      </c>
      <c r="E610" s="115">
        <v>628</v>
      </c>
      <c r="F610" s="116">
        <v>0.14490445859872611</v>
      </c>
      <c r="G610" s="116">
        <v>0.12261146496815287</v>
      </c>
      <c r="H610" s="116">
        <v>2.0700636942675162E-2</v>
      </c>
      <c r="I610" s="117">
        <v>6.3694267515923596E-3</v>
      </c>
      <c r="J610" s="118">
        <f>VLOOKUP(Table1[[#This Row],[School LEA]],'[1]Statewide Report 2017-2018'!$1:$1048576,8,FALSE)</f>
        <v>0.68630599999999997</v>
      </c>
      <c r="K610" s="116">
        <v>0.39649681528662423</v>
      </c>
      <c r="L610" s="116">
        <v>6.0509554140127389E-2</v>
      </c>
      <c r="M610" s="116">
        <v>0.51114649681528668</v>
      </c>
      <c r="N610" s="119">
        <v>3.1847133757961783E-2</v>
      </c>
      <c r="O610" s="116">
        <v>0.60350318471337583</v>
      </c>
      <c r="P610" s="146">
        <v>4</v>
      </c>
      <c r="Q610" s="160">
        <v>0</v>
      </c>
      <c r="R610" s="54">
        <v>1402008</v>
      </c>
      <c r="S610" s="125">
        <v>1402000</v>
      </c>
    </row>
    <row r="611" spans="1:19" s="39" customFormat="1" x14ac:dyDescent="0.25">
      <c r="A611" s="13">
        <v>602</v>
      </c>
      <c r="B611" s="95" t="s">
        <v>689</v>
      </c>
      <c r="C611" s="106" t="s">
        <v>1331</v>
      </c>
      <c r="D611" s="109" t="s">
        <v>1225</v>
      </c>
      <c r="E611" s="115">
        <v>809</v>
      </c>
      <c r="F611" s="116">
        <v>2.843016069221261E-2</v>
      </c>
      <c r="G611" s="116">
        <v>0.20024721878862795</v>
      </c>
      <c r="H611" s="116">
        <v>5.4388133498145863E-2</v>
      </c>
      <c r="I611" s="117">
        <v>4.9443757725587097E-3</v>
      </c>
      <c r="J611" s="118">
        <f>VLOOKUP(Table1[[#This Row],[School LEA]],'[1]Statewide Report 2017-2018'!$1:$1048576,8,FALSE)</f>
        <v>0.81952999999999998</v>
      </c>
      <c r="K611" s="116">
        <v>0.553770086526576</v>
      </c>
      <c r="L611" s="116">
        <v>9.7651421508034617E-2</v>
      </c>
      <c r="M611" s="116">
        <v>0.26452410383189123</v>
      </c>
      <c r="N611" s="119">
        <v>8.4054388133498151E-2</v>
      </c>
      <c r="O611" s="116">
        <v>0.446229913473424</v>
      </c>
      <c r="P611" s="146">
        <v>3</v>
      </c>
      <c r="Q611" s="160">
        <v>0</v>
      </c>
      <c r="R611" s="54">
        <v>3004021</v>
      </c>
      <c r="S611" s="125">
        <v>3004000</v>
      </c>
    </row>
    <row r="612" spans="1:19" s="39" customFormat="1" x14ac:dyDescent="0.25">
      <c r="A612" s="13">
        <v>603</v>
      </c>
      <c r="B612" s="95" t="s">
        <v>691</v>
      </c>
      <c r="C612" s="106" t="s">
        <v>1330</v>
      </c>
      <c r="D612" s="109" t="s">
        <v>1225</v>
      </c>
      <c r="E612" s="115">
        <v>529</v>
      </c>
      <c r="F612" s="116">
        <v>0.11153119092627599</v>
      </c>
      <c r="G612" s="116">
        <v>0.12476370510396975</v>
      </c>
      <c r="H612" s="116">
        <v>2.835538752362949E-2</v>
      </c>
      <c r="I612" s="117">
        <v>9.4517958412098299E-3</v>
      </c>
      <c r="J612" s="118">
        <f>VLOOKUP(Table1[[#This Row],[School LEA]],'[1]Statewide Report 2017-2018'!$1:$1048576,8,FALSE)</f>
        <v>0.63894099999999998</v>
      </c>
      <c r="K612" s="116">
        <v>0.53686200378071836</v>
      </c>
      <c r="L612" s="116">
        <v>8.5066162570888462E-2</v>
      </c>
      <c r="M612" s="116">
        <v>0.30812854442344045</v>
      </c>
      <c r="N612" s="119">
        <v>6.9943289224952743E-2</v>
      </c>
      <c r="O612" s="116">
        <v>0.46313799621928164</v>
      </c>
      <c r="P612" s="146">
        <v>3</v>
      </c>
      <c r="Q612" s="160">
        <v>0</v>
      </c>
      <c r="R612" s="54">
        <v>3004023</v>
      </c>
      <c r="S612" s="125">
        <v>3004000</v>
      </c>
    </row>
    <row r="613" spans="1:19" s="39" customFormat="1" x14ac:dyDescent="0.25">
      <c r="A613" s="13">
        <v>604</v>
      </c>
      <c r="B613" s="95" t="s">
        <v>690</v>
      </c>
      <c r="C613" s="106" t="s">
        <v>1332</v>
      </c>
      <c r="D613" s="109" t="s">
        <v>1225</v>
      </c>
      <c r="E613" s="115">
        <v>281</v>
      </c>
      <c r="F613" s="116">
        <v>0.13167259786476868</v>
      </c>
      <c r="G613" s="116">
        <v>0.12455516014234876</v>
      </c>
      <c r="H613" s="116">
        <v>3.2028469750889681E-2</v>
      </c>
      <c r="I613" s="117">
        <v>2.1352313167259791E-2</v>
      </c>
      <c r="J613" s="118">
        <f>VLOOKUP(Table1[[#This Row],[School LEA]],'[1]Statewide Report 2017-2018'!$1:$1048576,8,FALSE)</f>
        <v>0.73309599999999997</v>
      </c>
      <c r="K613" s="116">
        <v>0.49822064056939502</v>
      </c>
      <c r="L613" s="116">
        <v>8.5409252669039148E-2</v>
      </c>
      <c r="M613" s="116">
        <v>0.30960854092526691</v>
      </c>
      <c r="N613" s="119">
        <v>0.10676156583629894</v>
      </c>
      <c r="O613" s="116">
        <v>0.50177935943060503</v>
      </c>
      <c r="P613" s="146">
        <v>3</v>
      </c>
      <c r="Q613" s="160">
        <v>0</v>
      </c>
      <c r="R613" s="54">
        <v>3004022</v>
      </c>
      <c r="S613" s="125">
        <v>3004000</v>
      </c>
    </row>
    <row r="614" spans="1:19" s="39" customFormat="1" x14ac:dyDescent="0.25">
      <c r="A614" s="13">
        <v>605</v>
      </c>
      <c r="B614" s="94" t="s">
        <v>470</v>
      </c>
      <c r="C614" s="106" t="s">
        <v>1323</v>
      </c>
      <c r="D614" s="109" t="s">
        <v>1160</v>
      </c>
      <c r="E614" s="115">
        <v>232</v>
      </c>
      <c r="F614" s="116">
        <v>5.6034482758620691E-2</v>
      </c>
      <c r="G614" s="116">
        <v>0.14655172413793102</v>
      </c>
      <c r="H614" s="116">
        <v>0</v>
      </c>
      <c r="I614" s="117">
        <v>0</v>
      </c>
      <c r="J614" s="118">
        <f>VLOOKUP(Table1[[#This Row],[School LEA]],'[1]Statewide Report 2017-2018'!$1:$1048576,8,FALSE)</f>
        <v>0.72413799999999995</v>
      </c>
      <c r="K614" s="116">
        <v>0.96982758620689657</v>
      </c>
      <c r="L614" s="116">
        <v>4.3103448275862103E-3</v>
      </c>
      <c r="M614" s="116">
        <v>0</v>
      </c>
      <c r="N614" s="119">
        <v>2.5862068965517241E-2</v>
      </c>
      <c r="O614" s="116">
        <v>3.017241379310345E-2</v>
      </c>
      <c r="P614" s="146">
        <v>2</v>
      </c>
      <c r="Q614" s="160">
        <v>0</v>
      </c>
      <c r="R614" s="54">
        <v>2501001</v>
      </c>
      <c r="S614" s="125">
        <v>2501000</v>
      </c>
    </row>
    <row r="615" spans="1:19" s="39" customFormat="1" x14ac:dyDescent="0.25">
      <c r="A615" s="13">
        <v>606</v>
      </c>
      <c r="B615" s="94" t="s">
        <v>471</v>
      </c>
      <c r="C615" s="106" t="s">
        <v>1324</v>
      </c>
      <c r="D615" s="109" t="s">
        <v>1160</v>
      </c>
      <c r="E615" s="115">
        <v>205</v>
      </c>
      <c r="F615" s="116">
        <v>8.2926829268292687E-2</v>
      </c>
      <c r="G615" s="116">
        <v>0.12195121951219512</v>
      </c>
      <c r="H615" s="116">
        <v>0</v>
      </c>
      <c r="I615" s="117">
        <v>4.8780487804877997E-3</v>
      </c>
      <c r="J615" s="118">
        <f>VLOOKUP(Table1[[#This Row],[School LEA]],'[1]Statewide Report 2017-2018'!$1:$1048576,8,FALSE)</f>
        <v>0.72195100000000001</v>
      </c>
      <c r="K615" s="116">
        <v>0.95121951219512191</v>
      </c>
      <c r="L615" s="116">
        <v>4.8780487804877997E-3</v>
      </c>
      <c r="M615" s="116">
        <v>0</v>
      </c>
      <c r="N615" s="119">
        <v>4.3902439024390241E-2</v>
      </c>
      <c r="O615" s="116">
        <v>4.8780487804878037E-2</v>
      </c>
      <c r="P615" s="146">
        <v>2</v>
      </c>
      <c r="Q615" s="160">
        <v>0</v>
      </c>
      <c r="R615" s="54">
        <v>2501002</v>
      </c>
      <c r="S615" s="125">
        <v>2501000</v>
      </c>
    </row>
    <row r="616" spans="1:19" s="39" customFormat="1" x14ac:dyDescent="0.25">
      <c r="A616" s="13">
        <v>607</v>
      </c>
      <c r="B616" s="95" t="s">
        <v>536</v>
      </c>
      <c r="C616" s="106" t="s">
        <v>1360</v>
      </c>
      <c r="D616" s="109" t="s">
        <v>1184</v>
      </c>
      <c r="E616" s="115">
        <v>406</v>
      </c>
      <c r="F616" s="116">
        <v>2.7093596059113299E-2</v>
      </c>
      <c r="G616" s="116">
        <v>0.17241379310344829</v>
      </c>
      <c r="H616" s="116">
        <v>1.231527093596059E-2</v>
      </c>
      <c r="I616" s="117">
        <v>0.11576354679802955</v>
      </c>
      <c r="J616" s="118">
        <f>VLOOKUP(Table1[[#This Row],[School LEA]],'[1]Statewide Report 2017-2018'!$1:$1048576,8,FALSE)</f>
        <v>0.68719200000000003</v>
      </c>
      <c r="K616" s="116">
        <v>0.96798029556650245</v>
      </c>
      <c r="L616" s="116">
        <v>1.7241379310344831E-2</v>
      </c>
      <c r="M616" s="116">
        <v>4.92610837438424E-3</v>
      </c>
      <c r="N616" s="119">
        <v>9.8522167487684695E-3</v>
      </c>
      <c r="O616" s="116">
        <v>3.2019704433497539E-2</v>
      </c>
      <c r="P616" s="146">
        <v>2</v>
      </c>
      <c r="Q616" s="160">
        <v>0</v>
      </c>
      <c r="R616" s="54">
        <v>4712043</v>
      </c>
      <c r="S616" s="125">
        <v>4712000</v>
      </c>
    </row>
    <row r="617" spans="1:19" s="39" customFormat="1" x14ac:dyDescent="0.25">
      <c r="A617" s="13">
        <v>608</v>
      </c>
      <c r="B617" s="95" t="s">
        <v>537</v>
      </c>
      <c r="C617" s="106" t="s">
        <v>1330</v>
      </c>
      <c r="D617" s="109" t="s">
        <v>1184</v>
      </c>
      <c r="E617" s="115">
        <v>306</v>
      </c>
      <c r="F617" s="116">
        <v>0.16013071895424835</v>
      </c>
      <c r="G617" s="116">
        <v>0.10457516339869281</v>
      </c>
      <c r="H617" s="116">
        <v>1.6339869281045749E-2</v>
      </c>
      <c r="I617" s="117">
        <v>0.12745098039215685</v>
      </c>
      <c r="J617" s="118">
        <f>VLOOKUP(Table1[[#This Row],[School LEA]],'[1]Statewide Report 2017-2018'!$1:$1048576,8,FALSE)</f>
        <v>0.58496700000000001</v>
      </c>
      <c r="K617" s="116">
        <v>0.91176470588235292</v>
      </c>
      <c r="L617" s="116">
        <v>7.5163398692810454E-2</v>
      </c>
      <c r="M617" s="116">
        <v>0</v>
      </c>
      <c r="N617" s="119">
        <v>1.30718954248366E-2</v>
      </c>
      <c r="O617" s="116">
        <v>8.8235294117647051E-2</v>
      </c>
      <c r="P617" s="146">
        <v>2</v>
      </c>
      <c r="Q617" s="160">
        <v>0</v>
      </c>
      <c r="R617" s="54">
        <v>4712044</v>
      </c>
      <c r="S617" s="125">
        <v>4712000</v>
      </c>
    </row>
    <row r="618" spans="1:19" s="39" customFormat="1" x14ac:dyDescent="0.25">
      <c r="A618" s="13">
        <v>609</v>
      </c>
      <c r="B618" s="94" t="s">
        <v>538</v>
      </c>
      <c r="C618" s="106" t="s">
        <v>1344</v>
      </c>
      <c r="D618" s="109" t="s">
        <v>1184</v>
      </c>
      <c r="E618" s="115">
        <v>343</v>
      </c>
      <c r="F618" s="116">
        <v>0.14285714285714285</v>
      </c>
      <c r="G618" s="116">
        <v>0.13119533527696792</v>
      </c>
      <c r="H618" s="116">
        <v>8.7463556851312008E-3</v>
      </c>
      <c r="I618" s="117">
        <v>7.8717201166180764E-2</v>
      </c>
      <c r="J618" s="118">
        <f>VLOOKUP(Table1[[#This Row],[School LEA]],'[1]Statewide Report 2017-2018'!$1:$1048576,8,FALSE)</f>
        <v>0.56268200000000002</v>
      </c>
      <c r="K618" s="116">
        <v>0.95043731778425655</v>
      </c>
      <c r="L618" s="116">
        <v>3.7900874635568522E-2</v>
      </c>
      <c r="M618" s="116">
        <v>2.91545189504373E-3</v>
      </c>
      <c r="N618" s="119">
        <v>8.7463556851312008E-3</v>
      </c>
      <c r="O618" s="116">
        <v>4.9562682215743441E-2</v>
      </c>
      <c r="P618" s="146">
        <v>2</v>
      </c>
      <c r="Q618" s="160">
        <v>0</v>
      </c>
      <c r="R618" s="54">
        <v>4712045</v>
      </c>
      <c r="S618" s="125">
        <v>4712000</v>
      </c>
    </row>
    <row r="619" spans="1:19" s="39" customFormat="1" x14ac:dyDescent="0.25">
      <c r="A619" s="13">
        <v>610</v>
      </c>
      <c r="B619" s="95" t="s">
        <v>739</v>
      </c>
      <c r="C619" s="106" t="s">
        <v>1335</v>
      </c>
      <c r="D619" s="109" t="s">
        <v>1237</v>
      </c>
      <c r="E619" s="115">
        <v>810</v>
      </c>
      <c r="F619" s="116">
        <v>0.37407407407407406</v>
      </c>
      <c r="G619" s="116">
        <v>0.10864197530864197</v>
      </c>
      <c r="H619" s="116">
        <v>0.11234567901234568</v>
      </c>
      <c r="I619" s="117">
        <v>9.8765432098765395E-3</v>
      </c>
      <c r="J619" s="118">
        <f>VLOOKUP(Table1[[#This Row],[School LEA]],'[1]Statewide Report 2017-2018'!$1:$1048576,8,FALSE)</f>
        <v>0.650617</v>
      </c>
      <c r="K619" s="116">
        <v>0.11481481481481481</v>
      </c>
      <c r="L619" s="116">
        <v>0.14938271604938272</v>
      </c>
      <c r="M619" s="116">
        <v>0.70740740740740737</v>
      </c>
      <c r="N619" s="119">
        <v>2.8395061728395059E-2</v>
      </c>
      <c r="O619" s="116">
        <v>0.88518518518518507</v>
      </c>
      <c r="P619" s="146">
        <v>3</v>
      </c>
      <c r="Q619" s="160">
        <v>0</v>
      </c>
      <c r="R619" s="54">
        <v>6001003</v>
      </c>
      <c r="S619" s="125">
        <v>6001000</v>
      </c>
    </row>
    <row r="620" spans="1:19" s="39" customFormat="1" x14ac:dyDescent="0.25">
      <c r="A620" s="13">
        <v>611</v>
      </c>
      <c r="B620" s="94" t="s">
        <v>305</v>
      </c>
      <c r="C620" s="106" t="s">
        <v>1331</v>
      </c>
      <c r="D620" s="109" t="s">
        <v>1124</v>
      </c>
      <c r="E620" s="115">
        <v>267</v>
      </c>
      <c r="F620" s="116">
        <v>7.4906367041198503E-3</v>
      </c>
      <c r="G620" s="116">
        <v>0.16104868913857678</v>
      </c>
      <c r="H620" s="116">
        <v>1.4981273408239701E-2</v>
      </c>
      <c r="I620" s="117">
        <v>3.3707865168539332E-2</v>
      </c>
      <c r="J620" s="118">
        <f>VLOOKUP(Table1[[#This Row],[School LEA]],'[1]Statewide Report 2017-2018'!$1:$1048576,8,FALSE)</f>
        <v>0.82022499999999998</v>
      </c>
      <c r="K620" s="116">
        <v>0.82771535580524347</v>
      </c>
      <c r="L620" s="116">
        <v>4.49438202247191E-2</v>
      </c>
      <c r="M620" s="116">
        <v>3.7453183520599299E-3</v>
      </c>
      <c r="N620" s="119">
        <v>0.12359550561797752</v>
      </c>
      <c r="O620" s="116">
        <v>0.17228464419475656</v>
      </c>
      <c r="P620" s="146">
        <v>1</v>
      </c>
      <c r="Q620" s="160">
        <v>0</v>
      </c>
      <c r="R620" s="54">
        <v>6606060</v>
      </c>
      <c r="S620" s="125">
        <v>6606000</v>
      </c>
    </row>
    <row r="621" spans="1:19" s="39" customFormat="1" x14ac:dyDescent="0.25">
      <c r="A621" s="13">
        <v>612</v>
      </c>
      <c r="B621" s="95" t="s">
        <v>307</v>
      </c>
      <c r="C621" s="106" t="s">
        <v>1330</v>
      </c>
      <c r="D621" s="109" t="s">
        <v>1124</v>
      </c>
      <c r="E621" s="115">
        <v>252</v>
      </c>
      <c r="F621" s="116">
        <v>0.12301587301587301</v>
      </c>
      <c r="G621" s="116">
        <v>0.12698412698412698</v>
      </c>
      <c r="H621" s="116">
        <v>1.5873015873015869E-2</v>
      </c>
      <c r="I621" s="117">
        <v>1.1904761904761901E-2</v>
      </c>
      <c r="J621" s="118">
        <f>VLOOKUP(Table1[[#This Row],[School LEA]],'[1]Statewide Report 2017-2018'!$1:$1048576,8,FALSE)</f>
        <v>0.59920600000000002</v>
      </c>
      <c r="K621" s="116">
        <v>0.88095238095238093</v>
      </c>
      <c r="L621" s="116">
        <v>2.777777777777778E-2</v>
      </c>
      <c r="M621" s="116">
        <v>3.9682539682539698E-3</v>
      </c>
      <c r="N621" s="119">
        <v>8.7301587301587297E-2</v>
      </c>
      <c r="O621" s="116">
        <v>0.11904761904761904</v>
      </c>
      <c r="P621" s="146">
        <v>1</v>
      </c>
      <c r="Q621" s="160">
        <v>0</v>
      </c>
      <c r="R621" s="54">
        <v>6606062</v>
      </c>
      <c r="S621" s="125">
        <v>6606000</v>
      </c>
    </row>
    <row r="622" spans="1:19" s="39" customFormat="1" x14ac:dyDescent="0.25">
      <c r="A622" s="13">
        <v>613</v>
      </c>
      <c r="B622" s="95" t="s">
        <v>306</v>
      </c>
      <c r="C622" s="106" t="s">
        <v>1344</v>
      </c>
      <c r="D622" s="109" t="s">
        <v>1124</v>
      </c>
      <c r="E622" s="115">
        <v>249</v>
      </c>
      <c r="F622" s="116">
        <v>0.10441767068273092</v>
      </c>
      <c r="G622" s="116">
        <v>0.14056224899598393</v>
      </c>
      <c r="H622" s="116">
        <v>8.0321285140562207E-3</v>
      </c>
      <c r="I622" s="117">
        <v>4.4176706827309238E-2</v>
      </c>
      <c r="J622" s="118">
        <f>VLOOKUP(Table1[[#This Row],[School LEA]],'[1]Statewide Report 2017-2018'!$1:$1048576,8,FALSE)</f>
        <v>0.686747</v>
      </c>
      <c r="K622" s="116">
        <v>0.87550200803212852</v>
      </c>
      <c r="L622" s="116">
        <v>4.4176706827309238E-2</v>
      </c>
      <c r="M622" s="116">
        <v>1.204819277108434E-2</v>
      </c>
      <c r="N622" s="119">
        <v>6.8273092369477914E-2</v>
      </c>
      <c r="O622" s="116">
        <v>0.12449799196787148</v>
      </c>
      <c r="P622" s="146">
        <v>1</v>
      </c>
      <c r="Q622" s="160">
        <v>0</v>
      </c>
      <c r="R622" s="54">
        <v>6606061</v>
      </c>
      <c r="S622" s="125">
        <v>6606000</v>
      </c>
    </row>
    <row r="623" spans="1:19" s="39" customFormat="1" x14ac:dyDescent="0.25">
      <c r="A623" s="13">
        <v>614</v>
      </c>
      <c r="B623" s="95" t="s">
        <v>617</v>
      </c>
      <c r="C623" s="106" t="s">
        <v>1331</v>
      </c>
      <c r="D623" s="109" t="s">
        <v>1207</v>
      </c>
      <c r="E623" s="115">
        <v>409</v>
      </c>
      <c r="F623" s="116">
        <v>3.6674816625916873E-2</v>
      </c>
      <c r="G623" s="116">
        <v>0.11980440097799511</v>
      </c>
      <c r="H623" s="116">
        <v>4.8899755501222497E-2</v>
      </c>
      <c r="I623" s="117">
        <v>1.7114914425427868E-2</v>
      </c>
      <c r="J623" s="118">
        <f>VLOOKUP(Table1[[#This Row],[School LEA]],'[1]Statewide Report 2017-2018'!$1:$1048576,8,FALSE)</f>
        <v>0.69437700000000002</v>
      </c>
      <c r="K623" s="116">
        <v>0.45721271393643031</v>
      </c>
      <c r="L623" s="116">
        <v>7.090464547677261E-2</v>
      </c>
      <c r="M623" s="116">
        <v>0.40831295843520782</v>
      </c>
      <c r="N623" s="119">
        <v>6.3569682151589244E-2</v>
      </c>
      <c r="O623" s="116">
        <v>0.54278728606356963</v>
      </c>
      <c r="P623" s="146">
        <v>3</v>
      </c>
      <c r="Q623" s="160">
        <v>0</v>
      </c>
      <c r="R623" s="54">
        <v>2301010</v>
      </c>
      <c r="S623" s="125">
        <v>2301000</v>
      </c>
    </row>
    <row r="624" spans="1:19" s="39" customFormat="1" x14ac:dyDescent="0.25">
      <c r="A624" s="13">
        <v>615</v>
      </c>
      <c r="B624" s="95" t="s">
        <v>459</v>
      </c>
      <c r="C624" s="106" t="s">
        <v>1347</v>
      </c>
      <c r="D624" s="109" t="s">
        <v>1157</v>
      </c>
      <c r="E624" s="115">
        <v>554</v>
      </c>
      <c r="F624" s="116">
        <v>0</v>
      </c>
      <c r="G624" s="116">
        <v>0.11732851985559567</v>
      </c>
      <c r="H624" s="116">
        <v>1.9855595667870041E-2</v>
      </c>
      <c r="I624" s="117">
        <v>9.0252707581227401E-3</v>
      </c>
      <c r="J624" s="118">
        <f>VLOOKUP(Table1[[#This Row],[School LEA]],'[1]Statewide Report 2017-2018'!$1:$1048576,8,FALSE)</f>
        <v>0.71480100000000002</v>
      </c>
      <c r="K624" s="116">
        <v>0.35740072202166068</v>
      </c>
      <c r="L624" s="116">
        <v>6.6787003610108309E-2</v>
      </c>
      <c r="M624" s="116">
        <v>0.53068592057761732</v>
      </c>
      <c r="N624" s="119">
        <v>4.5126353790613721E-2</v>
      </c>
      <c r="O624" s="116">
        <v>0.64259927797833938</v>
      </c>
      <c r="P624" s="146">
        <v>2</v>
      </c>
      <c r="Q624" s="160">
        <v>0</v>
      </c>
      <c r="R624" s="54">
        <v>1804012</v>
      </c>
      <c r="S624" s="125">
        <v>1804000</v>
      </c>
    </row>
    <row r="625" spans="1:19" s="39" customFormat="1" x14ac:dyDescent="0.25">
      <c r="A625" s="13">
        <v>616</v>
      </c>
      <c r="B625" s="95" t="s">
        <v>461</v>
      </c>
      <c r="C625" s="106" t="s">
        <v>1350</v>
      </c>
      <c r="D625" s="109" t="s">
        <v>1157</v>
      </c>
      <c r="E625" s="115">
        <v>911</v>
      </c>
      <c r="F625" s="116">
        <v>0.150384193194292</v>
      </c>
      <c r="G625" s="116">
        <v>0.10208562019758508</v>
      </c>
      <c r="H625" s="116">
        <v>1.097694840834248E-2</v>
      </c>
      <c r="I625" s="117">
        <v>2.9637760702524701E-2</v>
      </c>
      <c r="J625" s="118">
        <f>VLOOKUP(Table1[[#This Row],[School LEA]],'[1]Statewide Report 2017-2018'!$1:$1048576,8,FALSE)</f>
        <v>0.64324899999999996</v>
      </c>
      <c r="K625" s="116">
        <v>0.45554335894621295</v>
      </c>
      <c r="L625" s="116">
        <v>4.9396267837541162E-2</v>
      </c>
      <c r="M625" s="116">
        <v>0.4818880351262349</v>
      </c>
      <c r="N625" s="119">
        <v>1.317233809001098E-2</v>
      </c>
      <c r="O625" s="116">
        <v>0.54445664105378699</v>
      </c>
      <c r="P625" s="146">
        <v>2</v>
      </c>
      <c r="Q625" s="160">
        <v>0</v>
      </c>
      <c r="R625" s="54">
        <v>1804015</v>
      </c>
      <c r="S625" s="125">
        <v>1804000</v>
      </c>
    </row>
    <row r="626" spans="1:19" s="39" customFormat="1" x14ac:dyDescent="0.25">
      <c r="A626" s="13">
        <v>617</v>
      </c>
      <c r="B626" s="95" t="s">
        <v>463</v>
      </c>
      <c r="C626" s="106" t="s">
        <v>1363</v>
      </c>
      <c r="D626" s="109" t="s">
        <v>1157</v>
      </c>
      <c r="E626" s="115">
        <v>628</v>
      </c>
      <c r="F626" s="116">
        <v>0.11323763955342903</v>
      </c>
      <c r="G626" s="116">
        <v>0.11961722488038277</v>
      </c>
      <c r="H626" s="116">
        <v>1.754385964912281E-2</v>
      </c>
      <c r="I626" s="117">
        <v>6.3795853269537498E-3</v>
      </c>
      <c r="J626" s="118">
        <f>VLOOKUP(Table1[[#This Row],[School LEA]],'[1]Statewide Report 2017-2018'!$1:$1048576,8,FALSE)</f>
        <v>0.76433099999999998</v>
      </c>
      <c r="K626" s="116">
        <v>0.35828025477707004</v>
      </c>
      <c r="L626" s="116">
        <v>7.0063694267515922E-2</v>
      </c>
      <c r="M626" s="116">
        <v>0.5573248407643312</v>
      </c>
      <c r="N626" s="119">
        <v>1.4331210191082799E-2</v>
      </c>
      <c r="O626" s="116">
        <v>0.64171974522292996</v>
      </c>
      <c r="P626" s="146">
        <v>2</v>
      </c>
      <c r="Q626" s="160">
        <v>0</v>
      </c>
      <c r="R626" s="54">
        <v>1804017</v>
      </c>
      <c r="S626" s="125">
        <v>1804000</v>
      </c>
    </row>
    <row r="627" spans="1:19" s="39" customFormat="1" x14ac:dyDescent="0.25">
      <c r="A627" s="13">
        <v>618</v>
      </c>
      <c r="B627" s="95" t="s">
        <v>460</v>
      </c>
      <c r="C627" s="106" t="s">
        <v>1353</v>
      </c>
      <c r="D627" s="109" t="s">
        <v>1157</v>
      </c>
      <c r="E627" s="115">
        <v>655</v>
      </c>
      <c r="F627" s="116">
        <v>0.11145038167938931</v>
      </c>
      <c r="G627" s="116">
        <v>0.13587786259541984</v>
      </c>
      <c r="H627" s="116">
        <v>1.374045801526718E-2</v>
      </c>
      <c r="I627" s="117">
        <v>1.526717557251908E-2</v>
      </c>
      <c r="J627" s="118">
        <f>VLOOKUP(Table1[[#This Row],[School LEA]],'[1]Statewide Report 2017-2018'!$1:$1048576,8,FALSE)</f>
        <v>0.66412199999999999</v>
      </c>
      <c r="K627" s="116">
        <v>0.39541984732824426</v>
      </c>
      <c r="L627" s="116">
        <v>3.9694656488549619E-2</v>
      </c>
      <c r="M627" s="116">
        <v>0.54351145038167936</v>
      </c>
      <c r="N627" s="119">
        <v>2.1374045801526721E-2</v>
      </c>
      <c r="O627" s="116">
        <v>0.60458015267175569</v>
      </c>
      <c r="P627" s="146">
        <v>2</v>
      </c>
      <c r="Q627" s="160">
        <v>0</v>
      </c>
      <c r="R627" s="54">
        <v>1804014</v>
      </c>
      <c r="S627" s="125">
        <v>1804000</v>
      </c>
    </row>
    <row r="628" spans="1:19" s="39" customFormat="1" x14ac:dyDescent="0.25">
      <c r="A628" s="13">
        <v>619</v>
      </c>
      <c r="B628" s="95" t="s">
        <v>462</v>
      </c>
      <c r="C628" s="106" t="s">
        <v>1326</v>
      </c>
      <c r="D628" s="109" t="s">
        <v>1157</v>
      </c>
      <c r="E628" s="115">
        <v>584</v>
      </c>
      <c r="F628" s="116">
        <v>0.13036020583190394</v>
      </c>
      <c r="G628" s="116">
        <v>0.14236706689536879</v>
      </c>
      <c r="H628" s="116">
        <v>2.0583190394511151E-2</v>
      </c>
      <c r="I628" s="117">
        <v>1.0291595197255581E-2</v>
      </c>
      <c r="J628" s="118">
        <f>VLOOKUP(Table1[[#This Row],[School LEA]],'[1]Statewide Report 2017-2018'!$1:$1048576,8,FALSE)</f>
        <v>0.70547899999999997</v>
      </c>
      <c r="K628" s="116">
        <v>0.41267123287671231</v>
      </c>
      <c r="L628" s="116">
        <v>6.8493150684931503E-2</v>
      </c>
      <c r="M628" s="116">
        <v>0.48287671232876711</v>
      </c>
      <c r="N628" s="119">
        <v>3.5958904109589039E-2</v>
      </c>
      <c r="O628" s="116">
        <v>0.58732876712328763</v>
      </c>
      <c r="P628" s="146">
        <v>2</v>
      </c>
      <c r="Q628" s="160">
        <v>0</v>
      </c>
      <c r="R628" s="54">
        <v>1804016</v>
      </c>
      <c r="S628" s="125">
        <v>1804000</v>
      </c>
    </row>
    <row r="629" spans="1:19" s="39" customFormat="1" x14ac:dyDescent="0.25">
      <c r="A629" s="13">
        <v>620</v>
      </c>
      <c r="B629" s="95" t="s">
        <v>547</v>
      </c>
      <c r="C629" s="106" t="s">
        <v>1362</v>
      </c>
      <c r="D629" s="109" t="s">
        <v>1187</v>
      </c>
      <c r="E629" s="115">
        <v>246</v>
      </c>
      <c r="F629" s="116">
        <v>5.6910569105691047E-2</v>
      </c>
      <c r="G629" s="116">
        <v>0.15853658536585366</v>
      </c>
      <c r="H629" s="116">
        <v>0</v>
      </c>
      <c r="I629" s="117">
        <v>4.4715447154471552E-2</v>
      </c>
      <c r="J629" s="118">
        <f>VLOOKUP(Table1[[#This Row],[School LEA]],'[1]Statewide Report 2017-2018'!$1:$1048576,8,FALSE)</f>
        <v>0.86178900000000003</v>
      </c>
      <c r="K629" s="116">
        <v>0.64227642276422769</v>
      </c>
      <c r="L629" s="116">
        <v>2.8455284552845531E-2</v>
      </c>
      <c r="M629" s="116">
        <v>0.32926829268292684</v>
      </c>
      <c r="N629" s="119">
        <v>0</v>
      </c>
      <c r="O629" s="116">
        <v>0.35772357723577236</v>
      </c>
      <c r="P629" s="146">
        <v>2</v>
      </c>
      <c r="Q629" s="160">
        <v>0</v>
      </c>
      <c r="R629" s="54">
        <v>5604015</v>
      </c>
      <c r="S629" s="125">
        <v>5604000</v>
      </c>
    </row>
    <row r="630" spans="1:19" s="39" customFormat="1" x14ac:dyDescent="0.25">
      <c r="A630" s="13">
        <v>621</v>
      </c>
      <c r="B630" s="95" t="s">
        <v>548</v>
      </c>
      <c r="C630" s="106" t="s">
        <v>1330</v>
      </c>
      <c r="D630" s="109" t="s">
        <v>1187</v>
      </c>
      <c r="E630" s="115">
        <v>167</v>
      </c>
      <c r="F630" s="116">
        <v>0.19161676646706588</v>
      </c>
      <c r="G630" s="116">
        <v>0.1317365269461078</v>
      </c>
      <c r="H630" s="116">
        <v>5.9880239520958096E-3</v>
      </c>
      <c r="I630" s="117">
        <v>5.3892215568862277E-2</v>
      </c>
      <c r="J630" s="118">
        <f>VLOOKUP(Table1[[#This Row],[School LEA]],'[1]Statewide Report 2017-2018'!$1:$1048576,8,FALSE)</f>
        <v>0.75449100000000002</v>
      </c>
      <c r="K630" s="116">
        <v>0.60479041916167664</v>
      </c>
      <c r="L630" s="116">
        <v>1.1976047904191619E-2</v>
      </c>
      <c r="M630" s="116">
        <v>0.38323353293413176</v>
      </c>
      <c r="N630" s="119">
        <v>0</v>
      </c>
      <c r="O630" s="116">
        <v>0.39520958083832336</v>
      </c>
      <c r="P630" s="146">
        <v>2</v>
      </c>
      <c r="Q630" s="160">
        <v>0</v>
      </c>
      <c r="R630" s="54">
        <v>5604017</v>
      </c>
      <c r="S630" s="125">
        <v>5604000</v>
      </c>
    </row>
    <row r="631" spans="1:19" s="39" customFormat="1" x14ac:dyDescent="0.25">
      <c r="A631" s="13">
        <v>622</v>
      </c>
      <c r="B631" s="95" t="s">
        <v>549</v>
      </c>
      <c r="C631" s="106" t="s">
        <v>1335</v>
      </c>
      <c r="D631" s="109" t="s">
        <v>1187</v>
      </c>
      <c r="E631" s="115">
        <v>125</v>
      </c>
      <c r="F631" s="116">
        <v>0.17599999999999999</v>
      </c>
      <c r="G631" s="116">
        <v>0.16800000000000001</v>
      </c>
      <c r="H631" s="116">
        <v>8.0000000000000002E-3</v>
      </c>
      <c r="I631" s="117">
        <v>7.1999999999999995E-2</v>
      </c>
      <c r="J631" s="118">
        <f>VLOOKUP(Table1[[#This Row],[School LEA]],'[1]Statewide Report 2017-2018'!$1:$1048576,8,FALSE)</f>
        <v>0.86399999999999999</v>
      </c>
      <c r="K631" s="116">
        <v>0.63200000000000001</v>
      </c>
      <c r="L631" s="116">
        <v>1.6E-2</v>
      </c>
      <c r="M631" s="116">
        <v>0.35199999999999998</v>
      </c>
      <c r="N631" s="119">
        <v>0</v>
      </c>
      <c r="O631" s="116">
        <v>0.36799999999999999</v>
      </c>
      <c r="P631" s="146">
        <v>2</v>
      </c>
      <c r="Q631" s="160">
        <v>0</v>
      </c>
      <c r="R631" s="54">
        <v>5604018</v>
      </c>
      <c r="S631" s="125">
        <v>5604000</v>
      </c>
    </row>
    <row r="632" spans="1:19" s="39" customFormat="1" x14ac:dyDescent="0.25">
      <c r="A632" s="13">
        <v>623</v>
      </c>
      <c r="B632" s="95" t="s">
        <v>476</v>
      </c>
      <c r="C632" s="106" t="s">
        <v>1323</v>
      </c>
      <c r="D632" s="109" t="s">
        <v>1163</v>
      </c>
      <c r="E632" s="115">
        <v>364</v>
      </c>
      <c r="F632" s="116">
        <v>1.9230769230769228E-2</v>
      </c>
      <c r="G632" s="116">
        <v>0.16483516483516483</v>
      </c>
      <c r="H632" s="116">
        <v>0</v>
      </c>
      <c r="I632" s="117">
        <v>2.4725274725274721E-2</v>
      </c>
      <c r="J632" s="118">
        <f>VLOOKUP(Table1[[#This Row],[School LEA]],'[1]Statewide Report 2017-2018'!$1:$1048576,8,FALSE)</f>
        <v>0.74725299999999995</v>
      </c>
      <c r="K632" s="116">
        <v>0.96153846153846156</v>
      </c>
      <c r="L632" s="116">
        <v>2.4725274725274721E-2</v>
      </c>
      <c r="M632" s="116">
        <v>0</v>
      </c>
      <c r="N632" s="119">
        <v>1.373626373626374E-2</v>
      </c>
      <c r="O632" s="116">
        <v>3.8461538461538457E-2</v>
      </c>
      <c r="P632" s="146">
        <v>2</v>
      </c>
      <c r="Q632" s="160">
        <v>0</v>
      </c>
      <c r="R632" s="54">
        <v>2803016</v>
      </c>
      <c r="S632" s="125">
        <v>2803000</v>
      </c>
    </row>
    <row r="633" spans="1:19" s="39" customFormat="1" x14ac:dyDescent="0.25">
      <c r="A633" s="13">
        <v>624</v>
      </c>
      <c r="B633" s="94" t="s">
        <v>477</v>
      </c>
      <c r="C633" s="106" t="s">
        <v>1324</v>
      </c>
      <c r="D633" s="109" t="s">
        <v>1163</v>
      </c>
      <c r="E633" s="115">
        <v>351</v>
      </c>
      <c r="F633" s="116">
        <v>6.8376068376068383E-2</v>
      </c>
      <c r="G633" s="116">
        <v>0.15384615384615385</v>
      </c>
      <c r="H633" s="116">
        <v>0</v>
      </c>
      <c r="I633" s="117">
        <v>1.7094017094017099E-2</v>
      </c>
      <c r="J633" s="118">
        <f>VLOOKUP(Table1[[#This Row],[School LEA]],'[1]Statewide Report 2017-2018'!$1:$1048576,8,FALSE)</f>
        <v>0.55840500000000004</v>
      </c>
      <c r="K633" s="116">
        <v>0.94586894586894588</v>
      </c>
      <c r="L633" s="116">
        <v>2.8490028490028491E-2</v>
      </c>
      <c r="M633" s="116">
        <v>5.6980056980057E-3</v>
      </c>
      <c r="N633" s="119">
        <v>1.9943019943019939E-2</v>
      </c>
      <c r="O633" s="116">
        <v>5.4131054131054131E-2</v>
      </c>
      <c r="P633" s="146">
        <v>2</v>
      </c>
      <c r="Q633" s="160">
        <v>0</v>
      </c>
      <c r="R633" s="54">
        <v>2803017</v>
      </c>
      <c r="S633" s="125">
        <v>2803000</v>
      </c>
    </row>
    <row r="634" spans="1:19" s="39" customFormat="1" x14ac:dyDescent="0.25">
      <c r="A634" s="13">
        <v>625</v>
      </c>
      <c r="B634" s="94" t="s">
        <v>261</v>
      </c>
      <c r="C634" s="106" t="s">
        <v>1356</v>
      </c>
      <c r="D634" s="109" t="s">
        <v>1118</v>
      </c>
      <c r="E634" s="115">
        <v>241</v>
      </c>
      <c r="F634" s="116">
        <v>8.29875518672199E-3</v>
      </c>
      <c r="G634" s="116">
        <v>0.15352697095435686</v>
      </c>
      <c r="H634" s="116">
        <v>4.1493775933610002E-3</v>
      </c>
      <c r="I634" s="117">
        <v>2.0746887966804978E-2</v>
      </c>
      <c r="J634" s="118">
        <f>VLOOKUP(Table1[[#This Row],[School LEA]],'[1]Statewide Report 2017-2018'!$1:$1048576,8,FALSE)</f>
        <v>0.72614100000000004</v>
      </c>
      <c r="K634" s="116">
        <v>0.9543568464730291</v>
      </c>
      <c r="L634" s="116">
        <v>2.9045643153526968E-2</v>
      </c>
      <c r="M634" s="116">
        <v>0</v>
      </c>
      <c r="N634" s="119">
        <v>1.659751037344398E-2</v>
      </c>
      <c r="O634" s="116">
        <v>4.5643153526970959E-2</v>
      </c>
      <c r="P634" s="146">
        <v>1</v>
      </c>
      <c r="Q634" s="160">
        <v>0</v>
      </c>
      <c r="R634" s="54">
        <v>6502005</v>
      </c>
      <c r="S634" s="125">
        <v>6502000</v>
      </c>
    </row>
    <row r="635" spans="1:19" s="39" customFormat="1" x14ac:dyDescent="0.25">
      <c r="A635" s="13">
        <v>626</v>
      </c>
      <c r="B635" s="95" t="s">
        <v>262</v>
      </c>
      <c r="C635" s="106" t="s">
        <v>1324</v>
      </c>
      <c r="D635" s="109" t="s">
        <v>1118</v>
      </c>
      <c r="E635" s="115">
        <v>383</v>
      </c>
      <c r="F635" s="116">
        <v>0.13577023498694518</v>
      </c>
      <c r="G635" s="116">
        <v>9.3994778067885115E-2</v>
      </c>
      <c r="H635" s="116">
        <v>0</v>
      </c>
      <c r="I635" s="117">
        <v>1.3054830287206271E-2</v>
      </c>
      <c r="J635" s="118">
        <f>VLOOKUP(Table1[[#This Row],[School LEA]],'[1]Statewide Report 2017-2018'!$1:$1048576,8,FALSE)</f>
        <v>0.65535200000000005</v>
      </c>
      <c r="K635" s="116">
        <v>0.95300261096605743</v>
      </c>
      <c r="L635" s="116">
        <v>3.1331592689295043E-2</v>
      </c>
      <c r="M635" s="116">
        <v>2.6109660574412498E-3</v>
      </c>
      <c r="N635" s="119">
        <v>1.3054830287206271E-2</v>
      </c>
      <c r="O635" s="116">
        <v>4.6997389033942558E-2</v>
      </c>
      <c r="P635" s="146">
        <v>1</v>
      </c>
      <c r="Q635" s="160">
        <v>0</v>
      </c>
      <c r="R635" s="54">
        <v>6502006</v>
      </c>
      <c r="S635" s="125">
        <v>6502000</v>
      </c>
    </row>
    <row r="636" spans="1:19" s="39" customFormat="1" x14ac:dyDescent="0.25">
      <c r="A636" s="13">
        <v>627</v>
      </c>
      <c r="B636" s="95" t="s">
        <v>1052</v>
      </c>
      <c r="C636" s="106" t="s">
        <v>1359</v>
      </c>
      <c r="D636" s="109" t="s">
        <v>1317</v>
      </c>
      <c r="E636" s="115">
        <v>187</v>
      </c>
      <c r="F636" s="116">
        <v>8.5561497326203204E-2</v>
      </c>
      <c r="G636" s="116">
        <v>0.10160427807486631</v>
      </c>
      <c r="H636" s="116">
        <v>1.60427807486631E-2</v>
      </c>
      <c r="I636" s="117">
        <v>0</v>
      </c>
      <c r="J636" s="118">
        <f>VLOOKUP(Table1[[#This Row],[School LEA]],'[1]Statewide Report 2017-2018'!$1:$1048576,8,FALSE)</f>
        <v>0.98395699999999997</v>
      </c>
      <c r="K636" s="116">
        <v>9.6256684491978606E-2</v>
      </c>
      <c r="L636" s="116">
        <v>3.7433155080213901E-2</v>
      </c>
      <c r="M636" s="116">
        <v>0.83422459893048129</v>
      </c>
      <c r="N636" s="119">
        <v>3.2085561497326207E-2</v>
      </c>
      <c r="O636" s="116">
        <v>0.90374331550802145</v>
      </c>
      <c r="P636" s="146">
        <v>5</v>
      </c>
      <c r="Q636" s="160">
        <v>0</v>
      </c>
      <c r="R636" s="54">
        <v>5404030</v>
      </c>
      <c r="S636" s="125">
        <v>5404000</v>
      </c>
    </row>
    <row r="637" spans="1:19" s="39" customFormat="1" x14ac:dyDescent="0.25">
      <c r="A637" s="13">
        <v>628</v>
      </c>
      <c r="B637" s="95" t="s">
        <v>1053</v>
      </c>
      <c r="C637" s="106" t="s">
        <v>1324</v>
      </c>
      <c r="D637" s="109" t="s">
        <v>1317</v>
      </c>
      <c r="E637" s="115">
        <v>174</v>
      </c>
      <c r="F637" s="116">
        <v>0.13218390804597702</v>
      </c>
      <c r="G637" s="116">
        <v>0.20114942528735633</v>
      </c>
      <c r="H637" s="116">
        <v>5.74712643678161E-3</v>
      </c>
      <c r="I637" s="117">
        <v>0</v>
      </c>
      <c r="J637" s="118">
        <f>VLOOKUP(Table1[[#This Row],[School LEA]],'[1]Statewide Report 2017-2018'!$1:$1048576,8,FALSE)</f>
        <v>0.95977000000000001</v>
      </c>
      <c r="K637" s="116">
        <v>4.0229885057471257E-2</v>
      </c>
      <c r="L637" s="116">
        <v>1.149425287356322E-2</v>
      </c>
      <c r="M637" s="116">
        <v>0.93678160919540232</v>
      </c>
      <c r="N637" s="119">
        <v>1.149425287356322E-2</v>
      </c>
      <c r="O637" s="116">
        <v>0.95977011494252873</v>
      </c>
      <c r="P637" s="146">
        <v>5</v>
      </c>
      <c r="Q637" s="160">
        <v>0</v>
      </c>
      <c r="R637" s="54">
        <v>5404032</v>
      </c>
      <c r="S637" s="125">
        <v>5404000</v>
      </c>
    </row>
    <row r="638" spans="1:19" s="39" customFormat="1" x14ac:dyDescent="0.25">
      <c r="A638" s="13">
        <v>629</v>
      </c>
      <c r="B638" s="94" t="s">
        <v>169</v>
      </c>
      <c r="C638" s="106" t="s">
        <v>1331</v>
      </c>
      <c r="D638" s="109" t="s">
        <v>1093</v>
      </c>
      <c r="E638" s="115">
        <v>170</v>
      </c>
      <c r="F638" s="116">
        <v>2.3529411764705879E-2</v>
      </c>
      <c r="G638" s="116">
        <v>0.21764705882352942</v>
      </c>
      <c r="H638" s="116">
        <v>0</v>
      </c>
      <c r="I638" s="117">
        <v>8.2352941176470587E-2</v>
      </c>
      <c r="J638" s="118">
        <f>VLOOKUP(Table1[[#This Row],[School LEA]],'[1]Statewide Report 2017-2018'!$1:$1048576,8,FALSE)</f>
        <v>0.84117600000000003</v>
      </c>
      <c r="K638" s="116">
        <v>0.95294117647058818</v>
      </c>
      <c r="L638" s="116">
        <v>2.3529411764705879E-2</v>
      </c>
      <c r="M638" s="116">
        <v>5.8823529411764696E-3</v>
      </c>
      <c r="N638" s="119">
        <v>1.7647058823529412E-2</v>
      </c>
      <c r="O638" s="116">
        <v>4.7058823529411757E-2</v>
      </c>
      <c r="P638" s="146">
        <v>1</v>
      </c>
      <c r="Q638" s="160">
        <v>0</v>
      </c>
      <c r="R638" s="54">
        <v>1704016</v>
      </c>
      <c r="S638" s="125">
        <v>1704000</v>
      </c>
    </row>
    <row r="639" spans="1:19" s="39" customFormat="1" x14ac:dyDescent="0.25">
      <c r="A639" s="13">
        <v>630</v>
      </c>
      <c r="B639" s="94" t="s">
        <v>61</v>
      </c>
      <c r="C639" s="106" t="s">
        <v>1331</v>
      </c>
      <c r="D639" s="109" t="s">
        <v>1067</v>
      </c>
      <c r="E639" s="115">
        <v>627</v>
      </c>
      <c r="F639" s="116">
        <v>3.9872408293460927E-2</v>
      </c>
      <c r="G639" s="116">
        <v>9.8883572567783087E-2</v>
      </c>
      <c r="H639" s="116">
        <v>0.15151515151515152</v>
      </c>
      <c r="I639" s="117">
        <v>4.4657097288676242E-2</v>
      </c>
      <c r="J639" s="118">
        <f>VLOOKUP(Table1[[#This Row],[School LEA]],'[1]Statewide Report 2017-2018'!$1:$1048576,8,FALSE)</f>
        <v>0.395534</v>
      </c>
      <c r="K639" s="116">
        <v>0.45454545454545453</v>
      </c>
      <c r="L639" s="116">
        <v>0.16108452950558214</v>
      </c>
      <c r="M639" s="116">
        <v>6.3795853269537475E-2</v>
      </c>
      <c r="N639" s="119">
        <v>0.32057416267942584</v>
      </c>
      <c r="O639" s="116">
        <v>0.54545454545454541</v>
      </c>
      <c r="P639" s="146">
        <v>1</v>
      </c>
      <c r="Q639" s="160">
        <v>0</v>
      </c>
      <c r="R639" s="54">
        <v>401011</v>
      </c>
      <c r="S639" s="125">
        <v>401000</v>
      </c>
    </row>
    <row r="640" spans="1:19" s="39" customFormat="1" x14ac:dyDescent="0.25">
      <c r="A640" s="13">
        <v>631</v>
      </c>
      <c r="B640" s="94" t="s">
        <v>422</v>
      </c>
      <c r="C640" s="106" t="s">
        <v>1367</v>
      </c>
      <c r="D640" s="109" t="s">
        <v>1151</v>
      </c>
      <c r="E640" s="115">
        <v>631</v>
      </c>
      <c r="F640" s="116">
        <v>6.3391442155309036E-2</v>
      </c>
      <c r="G640" s="116">
        <v>0.16798732171156894</v>
      </c>
      <c r="H640" s="116">
        <v>9.5087163232963554E-2</v>
      </c>
      <c r="I640" s="117">
        <v>4.7543581616481803E-3</v>
      </c>
      <c r="J640" s="118">
        <f>VLOOKUP(Table1[[#This Row],[School LEA]],'[1]Statewide Report 2017-2018'!$1:$1048576,8,FALSE)</f>
        <v>0.94928699999999999</v>
      </c>
      <c r="K640" s="116">
        <v>0.1664025356576862</v>
      </c>
      <c r="L640" s="116">
        <v>0.15689381933438987</v>
      </c>
      <c r="M640" s="116">
        <v>0.62440570522979399</v>
      </c>
      <c r="N640" s="119">
        <v>5.2297939778129951E-2</v>
      </c>
      <c r="O640" s="116">
        <v>0.83359746434231374</v>
      </c>
      <c r="P640" s="146">
        <v>2</v>
      </c>
      <c r="Q640" s="160">
        <v>0</v>
      </c>
      <c r="R640" s="54">
        <v>1608017</v>
      </c>
      <c r="S640" s="125">
        <v>1608000</v>
      </c>
    </row>
    <row r="641" spans="1:19" s="39" customFormat="1" x14ac:dyDescent="0.25">
      <c r="A641" s="13">
        <v>632</v>
      </c>
      <c r="B641" s="95" t="s">
        <v>695</v>
      </c>
      <c r="C641" s="106" t="s">
        <v>1360</v>
      </c>
      <c r="D641" s="109" t="s">
        <v>1227</v>
      </c>
      <c r="E641" s="115">
        <v>421</v>
      </c>
      <c r="F641" s="116">
        <v>4.2755344418052253E-2</v>
      </c>
      <c r="G641" s="116">
        <v>4.0380047505938252E-2</v>
      </c>
      <c r="H641" s="116">
        <v>0</v>
      </c>
      <c r="I641" s="117">
        <v>4.9881235154394299E-2</v>
      </c>
      <c r="J641" s="118">
        <f>VLOOKUP(Table1[[#This Row],[School LEA]],'[1]Statewide Report 2017-2018'!$1:$1048576,8,FALSE)</f>
        <v>0.96199500000000004</v>
      </c>
      <c r="K641" s="116">
        <v>7.3634204275534437E-2</v>
      </c>
      <c r="L641" s="116">
        <v>2.6128266033254161E-2</v>
      </c>
      <c r="M641" s="116">
        <v>0.88598574821852727</v>
      </c>
      <c r="N641" s="119">
        <v>1.425178147268409E-2</v>
      </c>
      <c r="O641" s="116">
        <v>0.92636579572446553</v>
      </c>
      <c r="P641" s="146">
        <v>3</v>
      </c>
      <c r="Q641" s="160">
        <v>0</v>
      </c>
      <c r="R641" s="54">
        <v>3502006</v>
      </c>
      <c r="S641" s="125">
        <v>3502000</v>
      </c>
    </row>
    <row r="642" spans="1:19" s="39" customFormat="1" x14ac:dyDescent="0.25">
      <c r="A642" s="13">
        <v>633</v>
      </c>
      <c r="B642" s="95" t="s">
        <v>819</v>
      </c>
      <c r="C642" s="106" t="s">
        <v>1338</v>
      </c>
      <c r="D642" s="109" t="s">
        <v>1241</v>
      </c>
      <c r="E642" s="115">
        <v>635</v>
      </c>
      <c r="F642" s="116">
        <v>0</v>
      </c>
      <c r="G642" s="116">
        <v>5.9842519685039369E-2</v>
      </c>
      <c r="H642" s="116">
        <v>0</v>
      </c>
      <c r="I642" s="117">
        <v>7.8740157480314994E-3</v>
      </c>
      <c r="J642" s="118">
        <f>VLOOKUP(Table1[[#This Row],[School LEA]],'[1]Statewide Report 2017-2018'!$1:$1048576,8,FALSE)</f>
        <v>0.214173</v>
      </c>
      <c r="K642" s="116">
        <v>0.73700787401574808</v>
      </c>
      <c r="L642" s="116">
        <v>4.2519685039370078E-2</v>
      </c>
      <c r="M642" s="116">
        <v>0.15275590551181104</v>
      </c>
      <c r="N642" s="119">
        <v>6.7716535433070865E-2</v>
      </c>
      <c r="O642" s="116">
        <v>0.26299212598425198</v>
      </c>
      <c r="P642" s="146">
        <v>3</v>
      </c>
      <c r="Q642" s="160">
        <v>1</v>
      </c>
      <c r="R642" s="54">
        <v>6040702</v>
      </c>
      <c r="S642" s="125">
        <v>6040700</v>
      </c>
    </row>
    <row r="643" spans="1:19" s="39" customFormat="1" x14ac:dyDescent="0.25">
      <c r="A643" s="13">
        <v>634</v>
      </c>
      <c r="B643" s="95" t="s">
        <v>820</v>
      </c>
      <c r="C643" s="106" t="s">
        <v>1370</v>
      </c>
      <c r="D643" s="109" t="s">
        <v>1241</v>
      </c>
      <c r="E643" s="115">
        <v>415</v>
      </c>
      <c r="F643" s="116">
        <v>0</v>
      </c>
      <c r="G643" s="116">
        <v>7.7108433734939766E-2</v>
      </c>
      <c r="H643" s="116">
        <v>0</v>
      </c>
      <c r="I643" s="117">
        <v>0</v>
      </c>
      <c r="J643" s="118">
        <f>VLOOKUP(Table1[[#This Row],[School LEA]],'[1]Statewide Report 2017-2018'!$1:$1048576,8,FALSE)</f>
        <v>0.18795200000000001</v>
      </c>
      <c r="K643" s="116">
        <v>0.72530120481927707</v>
      </c>
      <c r="L643" s="116">
        <v>6.0240963855421693E-2</v>
      </c>
      <c r="M643" s="116">
        <v>0.14939759036144579</v>
      </c>
      <c r="N643" s="119">
        <v>6.5060240963855417E-2</v>
      </c>
      <c r="O643" s="116">
        <v>0.27469879518072293</v>
      </c>
      <c r="P643" s="146">
        <v>3</v>
      </c>
      <c r="Q643" s="160">
        <v>1</v>
      </c>
      <c r="R643" s="54">
        <v>6040703</v>
      </c>
      <c r="S643" s="125">
        <v>6040700</v>
      </c>
    </row>
    <row r="644" spans="1:19" s="39" customFormat="1" x14ac:dyDescent="0.25">
      <c r="A644" s="13">
        <v>635</v>
      </c>
      <c r="B644" s="94" t="s">
        <v>810</v>
      </c>
      <c r="C644" s="106" t="s">
        <v>1330</v>
      </c>
      <c r="D644" s="109" t="s">
        <v>1239</v>
      </c>
      <c r="E644" s="115">
        <v>1070</v>
      </c>
      <c r="F644" s="116">
        <v>0.12265917602996254</v>
      </c>
      <c r="G644" s="116">
        <v>7.02247191011236E-2</v>
      </c>
      <c r="H644" s="116">
        <v>2.059925093632959E-2</v>
      </c>
      <c r="I644" s="117">
        <v>1.872659176029963E-2</v>
      </c>
      <c r="J644" s="118">
        <f>VLOOKUP(Table1[[#This Row],[School LEA]],'[1]Statewide Report 2017-2018'!$1:$1048576,8,FALSE)</f>
        <v>0.33177600000000002</v>
      </c>
      <c r="K644" s="116">
        <v>0.46635514018691587</v>
      </c>
      <c r="L644" s="116">
        <v>6.0747663551401869E-2</v>
      </c>
      <c r="M644" s="116">
        <v>0.43457943925233644</v>
      </c>
      <c r="N644" s="119">
        <v>3.8317757009345803E-2</v>
      </c>
      <c r="O644" s="116">
        <v>0.53364485981308407</v>
      </c>
      <c r="P644" s="146">
        <v>3</v>
      </c>
      <c r="Q644" s="160">
        <v>0</v>
      </c>
      <c r="R644" s="54">
        <v>6003151</v>
      </c>
      <c r="S644" s="125">
        <v>6003000</v>
      </c>
    </row>
    <row r="645" spans="1:19" s="39" customFormat="1" x14ac:dyDescent="0.25">
      <c r="A645" s="13">
        <v>636</v>
      </c>
      <c r="B645" s="95" t="s">
        <v>808</v>
      </c>
      <c r="C645" s="106" t="s">
        <v>1335</v>
      </c>
      <c r="D645" s="109" t="s">
        <v>1239</v>
      </c>
      <c r="E645" s="115">
        <v>728</v>
      </c>
      <c r="F645" s="116">
        <v>0.15384615384615385</v>
      </c>
      <c r="G645" s="116">
        <v>0.12774725274725274</v>
      </c>
      <c r="H645" s="116">
        <v>2.8846153846153851E-2</v>
      </c>
      <c r="I645" s="117">
        <v>2.0604395604395601E-2</v>
      </c>
      <c r="J645" s="118">
        <f>VLOOKUP(Table1[[#This Row],[School LEA]],'[1]Statewide Report 2017-2018'!$1:$1048576,8,FALSE)</f>
        <v>0.483516</v>
      </c>
      <c r="K645" s="116">
        <v>0.42719780219780218</v>
      </c>
      <c r="L645" s="116">
        <v>6.7307692307692304E-2</v>
      </c>
      <c r="M645" s="116">
        <v>0.44917582417582419</v>
      </c>
      <c r="N645" s="119">
        <v>5.631868131868132E-2</v>
      </c>
      <c r="O645" s="116">
        <v>0.57280219780219777</v>
      </c>
      <c r="P645" s="146">
        <v>3</v>
      </c>
      <c r="Q645" s="160">
        <v>0</v>
      </c>
      <c r="R645" s="54">
        <v>6003149</v>
      </c>
      <c r="S645" s="125">
        <v>6003000</v>
      </c>
    </row>
    <row r="646" spans="1:19" s="39" customFormat="1" x14ac:dyDescent="0.25">
      <c r="A646" s="13">
        <v>637</v>
      </c>
      <c r="B646" s="95" t="s">
        <v>635</v>
      </c>
      <c r="C646" s="106" t="s">
        <v>1360</v>
      </c>
      <c r="D646" s="109" t="s">
        <v>1210</v>
      </c>
      <c r="E646" s="115">
        <v>374</v>
      </c>
      <c r="F646" s="116">
        <v>3.2085561497326207E-2</v>
      </c>
      <c r="G646" s="116">
        <v>0.15240641711229946</v>
      </c>
      <c r="H646" s="116">
        <v>8.0213903743315499E-3</v>
      </c>
      <c r="I646" s="117">
        <v>0</v>
      </c>
      <c r="J646" s="118">
        <f>VLOOKUP(Table1[[#This Row],[School LEA]],'[1]Statewide Report 2017-2018'!$1:$1048576,8,FALSE)</f>
        <v>0.59358299999999997</v>
      </c>
      <c r="K646" s="116">
        <v>0.79679144385026734</v>
      </c>
      <c r="L646" s="116">
        <v>4.0106951871657762E-2</v>
      </c>
      <c r="M646" s="116">
        <v>0.11764705882352941</v>
      </c>
      <c r="N646" s="119">
        <v>4.5454545454545463E-2</v>
      </c>
      <c r="O646" s="116">
        <v>0.2032085561497326</v>
      </c>
      <c r="P646" s="146">
        <v>3</v>
      </c>
      <c r="Q646" s="160">
        <v>0</v>
      </c>
      <c r="R646" s="54">
        <v>2305025</v>
      </c>
      <c r="S646" s="125">
        <v>2305000</v>
      </c>
    </row>
    <row r="647" spans="1:19" s="39" customFormat="1" x14ac:dyDescent="0.25">
      <c r="A647" s="13">
        <v>638</v>
      </c>
      <c r="B647" s="95" t="s">
        <v>636</v>
      </c>
      <c r="C647" s="106" t="s">
        <v>1330</v>
      </c>
      <c r="D647" s="109" t="s">
        <v>1210</v>
      </c>
      <c r="E647" s="115">
        <v>402</v>
      </c>
      <c r="F647" s="116">
        <v>7.7114427860696513E-2</v>
      </c>
      <c r="G647" s="116">
        <v>0.13184079601990051</v>
      </c>
      <c r="H647" s="116">
        <v>2.4875621890547298E-3</v>
      </c>
      <c r="I647" s="117">
        <v>2.4875621890547268E-2</v>
      </c>
      <c r="J647" s="118">
        <f>VLOOKUP(Table1[[#This Row],[School LEA]],'[1]Statewide Report 2017-2018'!$1:$1048576,8,FALSE)</f>
        <v>0.53482600000000002</v>
      </c>
      <c r="K647" s="116">
        <v>0.82587064676616917</v>
      </c>
      <c r="L647" s="116">
        <v>3.9800995024875621E-2</v>
      </c>
      <c r="M647" s="116">
        <v>0.10945273631840796</v>
      </c>
      <c r="N647" s="119">
        <v>2.4875621890547268E-2</v>
      </c>
      <c r="O647" s="116">
        <v>0.17412935323383083</v>
      </c>
      <c r="P647" s="146">
        <v>3</v>
      </c>
      <c r="Q647" s="160">
        <v>0</v>
      </c>
      <c r="R647" s="54">
        <v>2305026</v>
      </c>
      <c r="S647" s="125">
        <v>2305000</v>
      </c>
    </row>
    <row r="648" spans="1:19" s="39" customFormat="1" x14ac:dyDescent="0.25">
      <c r="A648" s="13">
        <v>639</v>
      </c>
      <c r="B648" s="95" t="s">
        <v>637</v>
      </c>
      <c r="C648" s="106" t="s">
        <v>1344</v>
      </c>
      <c r="D648" s="109" t="s">
        <v>1210</v>
      </c>
      <c r="E648" s="115">
        <v>324</v>
      </c>
      <c r="F648" s="116">
        <v>0.1388888888888889</v>
      </c>
      <c r="G648" s="116">
        <v>0.15123456790123457</v>
      </c>
      <c r="H648" s="116">
        <v>3.08641975308642E-3</v>
      </c>
      <c r="I648" s="117">
        <v>3.08641975308642E-3</v>
      </c>
      <c r="J648" s="118">
        <f>VLOOKUP(Table1[[#This Row],[School LEA]],'[1]Statewide Report 2017-2018'!$1:$1048576,8,FALSE)</f>
        <v>0.61728400000000005</v>
      </c>
      <c r="K648" s="116">
        <v>0.81481481481481477</v>
      </c>
      <c r="L648" s="116">
        <v>5.2469135802469133E-2</v>
      </c>
      <c r="M648" s="116">
        <v>8.6419753086419748E-2</v>
      </c>
      <c r="N648" s="119">
        <v>4.6296296296296287E-2</v>
      </c>
      <c r="O648" s="116">
        <v>0.18518518518518517</v>
      </c>
      <c r="P648" s="146">
        <v>3</v>
      </c>
      <c r="Q648" s="160">
        <v>0</v>
      </c>
      <c r="R648" s="54">
        <v>2305027</v>
      </c>
      <c r="S648" s="125">
        <v>2305000</v>
      </c>
    </row>
    <row r="649" spans="1:19" s="39" customFormat="1" x14ac:dyDescent="0.25">
      <c r="A649" s="13">
        <v>640</v>
      </c>
      <c r="B649" s="95" t="s">
        <v>556</v>
      </c>
      <c r="C649" s="106" t="s">
        <v>1323</v>
      </c>
      <c r="D649" s="109" t="s">
        <v>1190</v>
      </c>
      <c r="E649" s="115">
        <v>261</v>
      </c>
      <c r="F649" s="116">
        <v>0</v>
      </c>
      <c r="G649" s="116">
        <v>0.18390804597701149</v>
      </c>
      <c r="H649" s="116">
        <v>0</v>
      </c>
      <c r="I649" s="117">
        <v>6.1302681992337162E-2</v>
      </c>
      <c r="J649" s="118">
        <f>VLOOKUP(Table1[[#This Row],[School LEA]],'[1]Statewide Report 2017-2018'!$1:$1048576,8,FALSE)</f>
        <v>0.769231</v>
      </c>
      <c r="K649" s="116">
        <v>0.96934865900383138</v>
      </c>
      <c r="L649" s="116">
        <v>1.532567049808429E-2</v>
      </c>
      <c r="M649" s="116">
        <v>0</v>
      </c>
      <c r="N649" s="119">
        <v>1.532567049808429E-2</v>
      </c>
      <c r="O649" s="116">
        <v>3.0651340996168581E-2</v>
      </c>
      <c r="P649" s="146">
        <v>2</v>
      </c>
      <c r="Q649" s="160">
        <v>0</v>
      </c>
      <c r="R649" s="54">
        <v>6102005</v>
      </c>
      <c r="S649" s="125">
        <v>6102000</v>
      </c>
    </row>
    <row r="650" spans="1:19" s="39" customFormat="1" x14ac:dyDescent="0.25">
      <c r="A650" s="13">
        <v>641</v>
      </c>
      <c r="B650" s="95" t="s">
        <v>557</v>
      </c>
      <c r="C650" s="106" t="s">
        <v>1324</v>
      </c>
      <c r="D650" s="109" t="s">
        <v>1190</v>
      </c>
      <c r="E650" s="115">
        <v>219</v>
      </c>
      <c r="F650" s="116">
        <v>0.13242009132420091</v>
      </c>
      <c r="G650" s="116">
        <v>0.17808219178082191</v>
      </c>
      <c r="H650" s="116">
        <v>0</v>
      </c>
      <c r="I650" s="117">
        <v>5.0228310502283102E-2</v>
      </c>
      <c r="J650" s="118">
        <f>VLOOKUP(Table1[[#This Row],[School LEA]],'[1]Statewide Report 2017-2018'!$1:$1048576,8,FALSE)</f>
        <v>0.69406400000000001</v>
      </c>
      <c r="K650" s="116">
        <v>0.95890410958904104</v>
      </c>
      <c r="L650" s="116">
        <v>2.2831050228310501E-2</v>
      </c>
      <c r="M650" s="116">
        <v>0</v>
      </c>
      <c r="N650" s="119">
        <v>1.8264840182648401E-2</v>
      </c>
      <c r="O650" s="116">
        <v>4.1095890410958902E-2</v>
      </c>
      <c r="P650" s="146">
        <v>2</v>
      </c>
      <c r="Q650" s="160">
        <v>0</v>
      </c>
      <c r="R650" s="54">
        <v>6102006</v>
      </c>
      <c r="S650" s="125">
        <v>6102000</v>
      </c>
    </row>
    <row r="651" spans="1:19" s="39" customFormat="1" x14ac:dyDescent="0.25">
      <c r="A651" s="13">
        <v>642</v>
      </c>
      <c r="B651" s="95" t="s">
        <v>770</v>
      </c>
      <c r="C651" s="106" t="s">
        <v>1330</v>
      </c>
      <c r="D651" s="109" t="s">
        <v>1237</v>
      </c>
      <c r="E651" s="115">
        <v>750</v>
      </c>
      <c r="F651" s="116">
        <v>0.17333333333333334</v>
      </c>
      <c r="G651" s="116">
        <v>0.14799999999999999</v>
      </c>
      <c r="H651" s="116">
        <v>6.5333333333333327E-2</v>
      </c>
      <c r="I651" s="117">
        <v>2.1333333333333329E-2</v>
      </c>
      <c r="J651" s="118">
        <f>VLOOKUP(Table1[[#This Row],[School LEA]],'[1]Statewide Report 2017-2018'!$1:$1048576,8,FALSE)</f>
        <v>0.87066699999999997</v>
      </c>
      <c r="K651" s="116">
        <v>2.8000000000000001E-2</v>
      </c>
      <c r="L651" s="116">
        <v>0.104</v>
      </c>
      <c r="M651" s="116">
        <v>0.85599999999999998</v>
      </c>
      <c r="N651" s="119">
        <v>1.2E-2</v>
      </c>
      <c r="O651" s="116">
        <v>0.97199999999999998</v>
      </c>
      <c r="P651" s="146">
        <v>3</v>
      </c>
      <c r="Q651" s="160">
        <v>0</v>
      </c>
      <c r="R651" s="54">
        <v>6001064</v>
      </c>
      <c r="S651" s="125">
        <v>6001000</v>
      </c>
    </row>
    <row r="652" spans="1:19" s="39" customFormat="1" x14ac:dyDescent="0.25">
      <c r="A652" s="13">
        <v>643</v>
      </c>
      <c r="B652" s="95" t="s">
        <v>609</v>
      </c>
      <c r="C652" s="106" t="s">
        <v>1323</v>
      </c>
      <c r="D652" s="109" t="s">
        <v>1206</v>
      </c>
      <c r="E652" s="115">
        <v>360</v>
      </c>
      <c r="F652" s="116">
        <v>4.1666666666666657E-2</v>
      </c>
      <c r="G652" s="116">
        <v>0.10555555555555556</v>
      </c>
      <c r="H652" s="116">
        <v>0</v>
      </c>
      <c r="I652" s="117">
        <v>2.222222222222222E-2</v>
      </c>
      <c r="J652" s="118">
        <f>VLOOKUP(Table1[[#This Row],[School LEA]],'[1]Statewide Report 2017-2018'!$1:$1048576,8,FALSE)</f>
        <v>0.63611099999999998</v>
      </c>
      <c r="K652" s="116">
        <v>0.875</v>
      </c>
      <c r="L652" s="116">
        <v>2.5000000000000001E-2</v>
      </c>
      <c r="M652" s="116">
        <v>9.4444444444444442E-2</v>
      </c>
      <c r="N652" s="119">
        <v>5.5555555555555601E-3</v>
      </c>
      <c r="O652" s="116">
        <v>0.125</v>
      </c>
      <c r="P652" s="146">
        <v>2</v>
      </c>
      <c r="Q652" s="160">
        <v>0</v>
      </c>
      <c r="R652" s="54">
        <v>7403012</v>
      </c>
      <c r="S652" s="125">
        <v>7403000</v>
      </c>
    </row>
    <row r="653" spans="1:19" s="39" customFormat="1" x14ac:dyDescent="0.25">
      <c r="A653" s="13">
        <v>644</v>
      </c>
      <c r="B653" s="95" t="s">
        <v>610</v>
      </c>
      <c r="C653" s="106" t="s">
        <v>1324</v>
      </c>
      <c r="D653" s="109" t="s">
        <v>1206</v>
      </c>
      <c r="E653" s="115">
        <v>305</v>
      </c>
      <c r="F653" s="116">
        <v>0.17377049180327869</v>
      </c>
      <c r="G653" s="116">
        <v>0.13770491803278689</v>
      </c>
      <c r="H653" s="116">
        <v>3.27868852459016E-3</v>
      </c>
      <c r="I653" s="117">
        <v>0</v>
      </c>
      <c r="J653" s="118">
        <f>VLOOKUP(Table1[[#This Row],[School LEA]],'[1]Statewide Report 2017-2018'!$1:$1048576,8,FALSE)</f>
        <v>0.59016400000000002</v>
      </c>
      <c r="K653" s="116">
        <v>0.83278688524590161</v>
      </c>
      <c r="L653" s="116">
        <v>3.27868852459016E-3</v>
      </c>
      <c r="M653" s="116">
        <v>0.1540983606557377</v>
      </c>
      <c r="N653" s="119">
        <v>9.8360655737704892E-3</v>
      </c>
      <c r="O653" s="116">
        <v>0.16721311475409834</v>
      </c>
      <c r="P653" s="146">
        <v>2</v>
      </c>
      <c r="Q653" s="160">
        <v>0</v>
      </c>
      <c r="R653" s="54">
        <v>7403013</v>
      </c>
      <c r="S653" s="125">
        <v>7403000</v>
      </c>
    </row>
    <row r="654" spans="1:19" s="39" customFormat="1" x14ac:dyDescent="0.25">
      <c r="A654" s="13">
        <v>645</v>
      </c>
      <c r="B654" s="94" t="s">
        <v>747</v>
      </c>
      <c r="C654" s="106" t="s">
        <v>1362</v>
      </c>
      <c r="D654" s="109" t="s">
        <v>1237</v>
      </c>
      <c r="E654" s="115">
        <v>365</v>
      </c>
      <c r="F654" s="116">
        <v>9.3150684931506855E-2</v>
      </c>
      <c r="G654" s="116">
        <v>0.14520547945205478</v>
      </c>
      <c r="H654" s="116">
        <v>0.10136986301369863</v>
      </c>
      <c r="I654" s="117">
        <v>3.5616438356164383E-2</v>
      </c>
      <c r="J654" s="118">
        <f>VLOOKUP(Table1[[#This Row],[School LEA]],'[1]Statewide Report 2017-2018'!$1:$1048576,8,FALSE)</f>
        <v>0.84109599999999995</v>
      </c>
      <c r="K654" s="116">
        <v>6.575342465753424E-2</v>
      </c>
      <c r="L654" s="116">
        <v>0.10136986301369863</v>
      </c>
      <c r="M654" s="116">
        <v>0.78630136986301369</v>
      </c>
      <c r="N654" s="119">
        <v>4.6575342465753428E-2</v>
      </c>
      <c r="O654" s="116">
        <v>0.9342465753424658</v>
      </c>
      <c r="P654" s="146">
        <v>3</v>
      </c>
      <c r="Q654" s="160">
        <v>0</v>
      </c>
      <c r="R654" s="54">
        <v>6001020</v>
      </c>
      <c r="S654" s="125">
        <v>6001000</v>
      </c>
    </row>
    <row r="655" spans="1:19" s="39" customFormat="1" x14ac:dyDescent="0.25">
      <c r="A655" s="13">
        <v>646</v>
      </c>
      <c r="B655" s="94" t="s">
        <v>1031</v>
      </c>
      <c r="C655" s="106" t="s">
        <v>1323</v>
      </c>
      <c r="D655" s="109" t="s">
        <v>1308</v>
      </c>
      <c r="E655" s="115">
        <v>674</v>
      </c>
      <c r="F655" s="116">
        <v>3.2640949554896152E-2</v>
      </c>
      <c r="G655" s="116">
        <v>0.12462908011869436</v>
      </c>
      <c r="H655" s="116">
        <v>2.2255192878338281E-2</v>
      </c>
      <c r="I655" s="117">
        <v>1.038575667655786E-2</v>
      </c>
      <c r="J655" s="118">
        <f>VLOOKUP(Table1[[#This Row],[School LEA]],'[1]Statewide Report 2017-2018'!$1:$1048576,8,FALSE)</f>
        <v>0.81008899999999995</v>
      </c>
      <c r="K655" s="116">
        <v>0.43916913946587538</v>
      </c>
      <c r="L655" s="116">
        <v>5.0445103857566773E-2</v>
      </c>
      <c r="M655" s="116">
        <v>0.47329376854599409</v>
      </c>
      <c r="N655" s="119">
        <v>3.7091988130563802E-2</v>
      </c>
      <c r="O655" s="116">
        <v>0.56083086053412456</v>
      </c>
      <c r="P655" s="146">
        <v>5</v>
      </c>
      <c r="Q655" s="160">
        <v>0</v>
      </c>
      <c r="R655" s="54">
        <v>2105026</v>
      </c>
      <c r="S655" s="125">
        <v>2105000</v>
      </c>
    </row>
    <row r="656" spans="1:19" s="39" customFormat="1" x14ac:dyDescent="0.25">
      <c r="A656" s="13">
        <v>647</v>
      </c>
      <c r="B656" s="94" t="s">
        <v>1032</v>
      </c>
      <c r="C656" s="106" t="s">
        <v>1324</v>
      </c>
      <c r="D656" s="109" t="s">
        <v>1308</v>
      </c>
      <c r="E656" s="115">
        <v>497</v>
      </c>
      <c r="F656" s="116">
        <v>9.6579476861166996E-2</v>
      </c>
      <c r="G656" s="116">
        <v>0.14486921529175051</v>
      </c>
      <c r="H656" s="116">
        <v>1.408450704225352E-2</v>
      </c>
      <c r="I656" s="117">
        <v>0</v>
      </c>
      <c r="J656" s="118">
        <f>VLOOKUP(Table1[[#This Row],[School LEA]],'[1]Statewide Report 2017-2018'!$1:$1048576,8,FALSE)</f>
        <v>0.690141</v>
      </c>
      <c r="K656" s="116">
        <v>0.50301810865191143</v>
      </c>
      <c r="L656" s="116">
        <v>4.0241448692152917E-2</v>
      </c>
      <c r="M656" s="116">
        <v>0.44466800804828976</v>
      </c>
      <c r="N656" s="119">
        <v>1.207243460764588E-2</v>
      </c>
      <c r="O656" s="116">
        <v>0.49698189134808857</v>
      </c>
      <c r="P656" s="146">
        <v>5</v>
      </c>
      <c r="Q656" s="160">
        <v>0</v>
      </c>
      <c r="R656" s="54">
        <v>2105028</v>
      </c>
      <c r="S656" s="125">
        <v>2105000</v>
      </c>
    </row>
    <row r="657" spans="1:19" s="39" customFormat="1" x14ac:dyDescent="0.25">
      <c r="A657" s="13">
        <v>648</v>
      </c>
      <c r="B657" s="95" t="s">
        <v>337</v>
      </c>
      <c r="C657" s="106" t="s">
        <v>1333</v>
      </c>
      <c r="D657" s="109" t="s">
        <v>1130</v>
      </c>
      <c r="E657" s="115">
        <v>747</v>
      </c>
      <c r="F657" s="116">
        <v>0.15662650602409639</v>
      </c>
      <c r="G657" s="116">
        <v>0.12851405622489959</v>
      </c>
      <c r="H657" s="116">
        <v>3.2128514056224897E-2</v>
      </c>
      <c r="I657" s="117">
        <v>5.3547523427041497E-3</v>
      </c>
      <c r="J657" s="118">
        <f>VLOOKUP(Table1[[#This Row],[School LEA]],'[1]Statewide Report 2017-2018'!$1:$1048576,8,FALSE)</f>
        <v>0.22356100000000001</v>
      </c>
      <c r="K657" s="116">
        <v>0.785809906291834</v>
      </c>
      <c r="L657" s="116">
        <v>6.9611780455153954E-2</v>
      </c>
      <c r="M657" s="116">
        <v>4.4176706827309238E-2</v>
      </c>
      <c r="N657" s="119">
        <v>0.10040160642570281</v>
      </c>
      <c r="O657" s="116">
        <v>0.214190093708166</v>
      </c>
      <c r="P657" s="146">
        <v>1</v>
      </c>
      <c r="Q657" s="160">
        <v>0</v>
      </c>
      <c r="R657" s="54">
        <v>7203024</v>
      </c>
      <c r="S657" s="125">
        <v>7203000</v>
      </c>
    </row>
    <row r="658" spans="1:19" s="39" customFormat="1" x14ac:dyDescent="0.25">
      <c r="A658" s="13">
        <v>649</v>
      </c>
      <c r="B658" s="95" t="s">
        <v>603</v>
      </c>
      <c r="C658" s="106" t="s">
        <v>1356</v>
      </c>
      <c r="D658" s="109" t="s">
        <v>1204</v>
      </c>
      <c r="E658" s="115">
        <v>489</v>
      </c>
      <c r="F658" s="116">
        <v>2.249488752556237E-2</v>
      </c>
      <c r="G658" s="116">
        <v>0.15337423312883436</v>
      </c>
      <c r="H658" s="116">
        <v>2.862985685071575E-2</v>
      </c>
      <c r="I658" s="117">
        <v>2.249488752556237E-2</v>
      </c>
      <c r="J658" s="118">
        <f>VLOOKUP(Table1[[#This Row],[School LEA]],'[1]Statewide Report 2017-2018'!$1:$1048576,8,FALSE)</f>
        <v>0.59509199999999995</v>
      </c>
      <c r="K658" s="116">
        <v>0.69734151329243355</v>
      </c>
      <c r="L658" s="116">
        <v>0.10020449897750511</v>
      </c>
      <c r="M658" s="116">
        <v>0.11042944785276074</v>
      </c>
      <c r="N658" s="119">
        <v>9.202453987730061E-2</v>
      </c>
      <c r="O658" s="116">
        <v>0.30265848670756645</v>
      </c>
      <c r="P658" s="146">
        <v>2</v>
      </c>
      <c r="Q658" s="160">
        <v>0</v>
      </c>
      <c r="R658" s="54">
        <v>7311047</v>
      </c>
      <c r="S658" s="125">
        <v>7311000</v>
      </c>
    </row>
    <row r="659" spans="1:19" s="39" customFormat="1" x14ac:dyDescent="0.25">
      <c r="A659" s="13">
        <v>650</v>
      </c>
      <c r="B659" s="95" t="s">
        <v>783</v>
      </c>
      <c r="C659" s="106" t="s">
        <v>1362</v>
      </c>
      <c r="D659" s="109" t="s">
        <v>1238</v>
      </c>
      <c r="E659" s="115">
        <v>467</v>
      </c>
      <c r="F659" s="116">
        <v>6.638115631691649E-2</v>
      </c>
      <c r="G659" s="116">
        <v>0.13062098501070663</v>
      </c>
      <c r="H659" s="116">
        <v>2.569593147751606E-2</v>
      </c>
      <c r="I659" s="117">
        <v>1.7130620985010711E-2</v>
      </c>
      <c r="J659" s="118">
        <f>VLOOKUP(Table1[[#This Row],[School LEA]],'[1]Statewide Report 2017-2018'!$1:$1048576,8,FALSE)</f>
        <v>0.95931500000000003</v>
      </c>
      <c r="K659" s="116">
        <v>9.6359743040685231E-2</v>
      </c>
      <c r="L659" s="116">
        <v>3.4261241970021422E-2</v>
      </c>
      <c r="M659" s="116">
        <v>0.86295503211991431</v>
      </c>
      <c r="N659" s="119">
        <v>6.4239828693790097E-3</v>
      </c>
      <c r="O659" s="116">
        <v>0.90364025695931482</v>
      </c>
      <c r="P659" s="146">
        <v>3</v>
      </c>
      <c r="Q659" s="160">
        <v>0</v>
      </c>
      <c r="R659" s="54">
        <v>6002061</v>
      </c>
      <c r="S659" s="125">
        <v>6002000</v>
      </c>
    </row>
    <row r="660" spans="1:19" s="39" customFormat="1" x14ac:dyDescent="0.25">
      <c r="A660" s="13">
        <v>651</v>
      </c>
      <c r="B660" s="94" t="s">
        <v>753</v>
      </c>
      <c r="C660" s="106" t="s">
        <v>1362</v>
      </c>
      <c r="D660" s="109" t="s">
        <v>1237</v>
      </c>
      <c r="E660" s="115">
        <v>298</v>
      </c>
      <c r="F660" s="116">
        <v>0.16442953020134229</v>
      </c>
      <c r="G660" s="116">
        <v>0.14093959731543623</v>
      </c>
      <c r="H660" s="116">
        <v>0.1476510067114094</v>
      </c>
      <c r="I660" s="117">
        <v>5.0335570469798648E-2</v>
      </c>
      <c r="J660" s="118">
        <f>VLOOKUP(Table1[[#This Row],[School LEA]],'[1]Statewide Report 2017-2018'!$1:$1048576,8,FALSE)</f>
        <v>0.81879199999999996</v>
      </c>
      <c r="K660" s="116">
        <v>4.6979865771812082E-2</v>
      </c>
      <c r="L660" s="116">
        <v>0.21476510067114093</v>
      </c>
      <c r="M660" s="116">
        <v>0.72818791946308725</v>
      </c>
      <c r="N660" s="119">
        <v>1.0067114093959729E-2</v>
      </c>
      <c r="O660" s="116">
        <v>0.95302013422818799</v>
      </c>
      <c r="P660" s="146">
        <v>3</v>
      </c>
      <c r="Q660" s="160">
        <v>0</v>
      </c>
      <c r="R660" s="54">
        <v>6001033</v>
      </c>
      <c r="S660" s="125">
        <v>6001000</v>
      </c>
    </row>
    <row r="661" spans="1:19" s="39" customFormat="1" x14ac:dyDescent="0.25">
      <c r="A661" s="13">
        <v>652</v>
      </c>
      <c r="B661" s="95" t="s">
        <v>1004</v>
      </c>
      <c r="C661" s="106" t="s">
        <v>1333</v>
      </c>
      <c r="D661" s="109" t="s">
        <v>1298</v>
      </c>
      <c r="E661" s="115">
        <v>246</v>
      </c>
      <c r="F661" s="116">
        <v>0.15289256198347106</v>
      </c>
      <c r="G661" s="116">
        <v>0.16115702479338842</v>
      </c>
      <c r="H661" s="116">
        <v>4.9586776859504127E-2</v>
      </c>
      <c r="I661" s="117">
        <v>2.0661157024793389E-2</v>
      </c>
      <c r="J661" s="118">
        <f>VLOOKUP(Table1[[#This Row],[School LEA]],'[1]Statewide Report 2017-2018'!$1:$1048576,8,FALSE)</f>
        <v>0.65853700000000004</v>
      </c>
      <c r="K661" s="116">
        <v>0.44715447154471544</v>
      </c>
      <c r="L661" s="116">
        <v>8.5365853658536592E-2</v>
      </c>
      <c r="M661" s="116">
        <v>0.43089430894308944</v>
      </c>
      <c r="N661" s="119">
        <v>3.6585365853658527E-2</v>
      </c>
      <c r="O661" s="116">
        <v>0.55284552845528456</v>
      </c>
      <c r="P661" s="146">
        <v>5</v>
      </c>
      <c r="Q661" s="160">
        <v>0</v>
      </c>
      <c r="R661" s="54">
        <v>104023</v>
      </c>
      <c r="S661" s="125">
        <v>104000</v>
      </c>
    </row>
    <row r="662" spans="1:19" s="39" customFormat="1" x14ac:dyDescent="0.25">
      <c r="A662" s="13">
        <v>653</v>
      </c>
      <c r="B662" s="95" t="s">
        <v>506</v>
      </c>
      <c r="C662" s="106" t="s">
        <v>1323</v>
      </c>
      <c r="D662" s="109" t="s">
        <v>1171</v>
      </c>
      <c r="E662" s="115">
        <v>457</v>
      </c>
      <c r="F662" s="116">
        <v>7.6586433260393869E-2</v>
      </c>
      <c r="G662" s="116">
        <v>0.1575492341356674</v>
      </c>
      <c r="H662" s="116">
        <v>4.3763676148796497E-3</v>
      </c>
      <c r="I662" s="117">
        <v>6.5645514223194703E-3</v>
      </c>
      <c r="J662" s="118">
        <f>VLOOKUP(Table1[[#This Row],[School LEA]],'[1]Statewide Report 2017-2018'!$1:$1048576,8,FALSE)</f>
        <v>0.57986899999999997</v>
      </c>
      <c r="K662" s="116">
        <v>0.93216630196936545</v>
      </c>
      <c r="L662" s="116">
        <v>3.9387308533916851E-2</v>
      </c>
      <c r="M662" s="116">
        <v>6.5645514223194703E-3</v>
      </c>
      <c r="N662" s="119">
        <v>2.1881838074398249E-2</v>
      </c>
      <c r="O662" s="116">
        <v>6.7833698030634576E-2</v>
      </c>
      <c r="P662" s="146">
        <v>2</v>
      </c>
      <c r="Q662" s="160">
        <v>0</v>
      </c>
      <c r="R662" s="54">
        <v>3302005</v>
      </c>
      <c r="S662" s="125">
        <v>3302000</v>
      </c>
    </row>
    <row r="663" spans="1:19" s="39" customFormat="1" x14ac:dyDescent="0.25">
      <c r="A663" s="13">
        <v>654</v>
      </c>
      <c r="B663" s="95" t="s">
        <v>507</v>
      </c>
      <c r="C663" s="106" t="s">
        <v>1324</v>
      </c>
      <c r="D663" s="109" t="s">
        <v>1171</v>
      </c>
      <c r="E663" s="115">
        <v>423</v>
      </c>
      <c r="F663" s="116">
        <v>0.15602836879432624</v>
      </c>
      <c r="G663" s="116">
        <v>9.4562647754137114E-2</v>
      </c>
      <c r="H663" s="116">
        <v>0</v>
      </c>
      <c r="I663" s="117">
        <v>1.1820330969267139E-2</v>
      </c>
      <c r="J663" s="118">
        <f>VLOOKUP(Table1[[#This Row],[School LEA]],'[1]Statewide Report 2017-2018'!$1:$1048576,8,FALSE)</f>
        <v>0.508274</v>
      </c>
      <c r="K663" s="116">
        <v>0.95035460992907805</v>
      </c>
      <c r="L663" s="116">
        <v>3.0732860520094558E-2</v>
      </c>
      <c r="M663" s="116">
        <v>9.4562647754137096E-3</v>
      </c>
      <c r="N663" s="119">
        <v>9.4562647754137096E-3</v>
      </c>
      <c r="O663" s="116">
        <v>4.9645390070921988E-2</v>
      </c>
      <c r="P663" s="146">
        <v>2</v>
      </c>
      <c r="Q663" s="160">
        <v>0</v>
      </c>
      <c r="R663" s="54">
        <v>3302006</v>
      </c>
      <c r="S663" s="125">
        <v>3302000</v>
      </c>
    </row>
    <row r="664" spans="1:19" s="39" customFormat="1" x14ac:dyDescent="0.25">
      <c r="A664" s="13">
        <v>655</v>
      </c>
      <c r="B664" s="94" t="s">
        <v>967</v>
      </c>
      <c r="C664" s="106" t="s">
        <v>1330</v>
      </c>
      <c r="D664" s="109" t="s">
        <v>1287</v>
      </c>
      <c r="E664" s="115">
        <v>516</v>
      </c>
      <c r="F664" s="116">
        <v>0.10852713178294573</v>
      </c>
      <c r="G664" s="116">
        <v>9.4961240310077522E-2</v>
      </c>
      <c r="H664" s="116">
        <v>3.6821705426356592E-2</v>
      </c>
      <c r="I664" s="117">
        <v>1.937984496124031E-2</v>
      </c>
      <c r="J664" s="118">
        <f>VLOOKUP(Table1[[#This Row],[School LEA]],'[1]Statewide Report 2017-2018'!$1:$1048576,8,FALSE)</f>
        <v>0.60658900000000004</v>
      </c>
      <c r="K664" s="116">
        <v>0.88565891472868219</v>
      </c>
      <c r="L664" s="116">
        <v>5.8139534883720929E-2</v>
      </c>
      <c r="M664" s="116">
        <v>5.8139534883720903E-3</v>
      </c>
      <c r="N664" s="119">
        <v>5.0387596899224812E-2</v>
      </c>
      <c r="O664" s="116">
        <v>0.11434108527131784</v>
      </c>
      <c r="P664" s="146">
        <v>4</v>
      </c>
      <c r="Q664" s="160">
        <v>0</v>
      </c>
      <c r="R664" s="54">
        <v>5703012</v>
      </c>
      <c r="S664" s="125">
        <v>5703000</v>
      </c>
    </row>
    <row r="665" spans="1:19" s="39" customFormat="1" x14ac:dyDescent="0.25">
      <c r="A665" s="13">
        <v>656</v>
      </c>
      <c r="B665" s="95" t="s">
        <v>966</v>
      </c>
      <c r="C665" s="106" t="s">
        <v>1335</v>
      </c>
      <c r="D665" s="109" t="s">
        <v>1287</v>
      </c>
      <c r="E665" s="115">
        <v>400</v>
      </c>
      <c r="F665" s="116">
        <v>0.115</v>
      </c>
      <c r="G665" s="116">
        <v>0.1275</v>
      </c>
      <c r="H665" s="116">
        <v>5.0000000000000001E-3</v>
      </c>
      <c r="I665" s="117">
        <v>3.2500000000000001E-2</v>
      </c>
      <c r="J665" s="118">
        <f>VLOOKUP(Table1[[#This Row],[School LEA]],'[1]Statewide Report 2017-2018'!$1:$1048576,8,FALSE)</f>
        <v>0.67249999999999999</v>
      </c>
      <c r="K665" s="116">
        <v>0.875</v>
      </c>
      <c r="L665" s="116">
        <v>6.7500000000000004E-2</v>
      </c>
      <c r="M665" s="116">
        <v>1.4999999999999999E-2</v>
      </c>
      <c r="N665" s="119">
        <v>4.2500000000000003E-2</v>
      </c>
      <c r="O665" s="116">
        <v>0.125</v>
      </c>
      <c r="P665" s="146">
        <v>4</v>
      </c>
      <c r="Q665" s="160">
        <v>0</v>
      </c>
      <c r="R665" s="54">
        <v>5703011</v>
      </c>
      <c r="S665" s="125">
        <v>5703000</v>
      </c>
    </row>
    <row r="666" spans="1:19" s="39" customFormat="1" x14ac:dyDescent="0.25">
      <c r="A666" s="13">
        <v>657</v>
      </c>
      <c r="B666" s="94" t="s">
        <v>426</v>
      </c>
      <c r="C666" s="106" t="s">
        <v>1367</v>
      </c>
      <c r="D666" s="109" t="s">
        <v>1151</v>
      </c>
      <c r="E666" s="115">
        <v>555</v>
      </c>
      <c r="F666" s="116">
        <v>8.6486486486486491E-2</v>
      </c>
      <c r="G666" s="116">
        <v>0.17117117117117117</v>
      </c>
      <c r="H666" s="116">
        <v>6.4864864864864868E-2</v>
      </c>
      <c r="I666" s="117">
        <v>0</v>
      </c>
      <c r="J666" s="118">
        <f>VLOOKUP(Table1[[#This Row],[School LEA]],'[1]Statewide Report 2017-2018'!$1:$1048576,8,FALSE)</f>
        <v>0.94054099999999996</v>
      </c>
      <c r="K666" s="116">
        <v>0.17657657657657658</v>
      </c>
      <c r="L666" s="116">
        <v>0.12252252252252252</v>
      </c>
      <c r="M666" s="116">
        <v>0.6468468468468469</v>
      </c>
      <c r="N666" s="119">
        <v>5.4054054054054057E-2</v>
      </c>
      <c r="O666" s="116">
        <v>0.82342342342342345</v>
      </c>
      <c r="P666" s="146">
        <v>2</v>
      </c>
      <c r="Q666" s="160">
        <v>0</v>
      </c>
      <c r="R666" s="54">
        <v>1608022</v>
      </c>
      <c r="S666" s="125">
        <v>1608000</v>
      </c>
    </row>
    <row r="667" spans="1:19" s="39" customFormat="1" x14ac:dyDescent="0.25">
      <c r="A667" s="13">
        <v>658</v>
      </c>
      <c r="B667" s="95" t="s">
        <v>499</v>
      </c>
      <c r="C667" s="106" t="s">
        <v>1323</v>
      </c>
      <c r="D667" s="109" t="s">
        <v>1168</v>
      </c>
      <c r="E667" s="115">
        <v>275</v>
      </c>
      <c r="F667" s="116">
        <v>0.12</v>
      </c>
      <c r="G667" s="116">
        <v>0.17454545454545456</v>
      </c>
      <c r="H667" s="116">
        <v>0</v>
      </c>
      <c r="I667" s="117">
        <v>0.10545454545454545</v>
      </c>
      <c r="J667" s="118">
        <f>VLOOKUP(Table1[[#This Row],[School LEA]],'[1]Statewide Report 2017-2018'!$1:$1048576,8,FALSE)</f>
        <v>0.79272699999999996</v>
      </c>
      <c r="K667" s="116">
        <v>0.92</v>
      </c>
      <c r="L667" s="116">
        <v>3.272727272727273E-2</v>
      </c>
      <c r="M667" s="116">
        <v>1.8181818181818181E-2</v>
      </c>
      <c r="N667" s="119">
        <v>2.9090909090909091E-2</v>
      </c>
      <c r="O667" s="116">
        <v>0.08</v>
      </c>
      <c r="P667" s="146">
        <v>2</v>
      </c>
      <c r="Q667" s="160">
        <v>0</v>
      </c>
      <c r="R667" s="54">
        <v>3211022</v>
      </c>
      <c r="S667" s="125">
        <v>3211000</v>
      </c>
    </row>
    <row r="668" spans="1:19" s="39" customFormat="1" x14ac:dyDescent="0.25">
      <c r="A668" s="13">
        <v>659</v>
      </c>
      <c r="B668" s="95" t="s">
        <v>500</v>
      </c>
      <c r="C668" s="106" t="s">
        <v>1324</v>
      </c>
      <c r="D668" s="109" t="s">
        <v>1168</v>
      </c>
      <c r="E668" s="115">
        <v>249</v>
      </c>
      <c r="F668" s="116">
        <v>0.13654618473895583</v>
      </c>
      <c r="G668" s="116">
        <v>9.2369477911646583E-2</v>
      </c>
      <c r="H668" s="116">
        <v>0</v>
      </c>
      <c r="I668" s="117">
        <v>4.8192771084337352E-2</v>
      </c>
      <c r="J668" s="118">
        <f>VLOOKUP(Table1[[#This Row],[School LEA]],'[1]Statewide Report 2017-2018'!$1:$1048576,8,FALSE)</f>
        <v>0.66265099999999999</v>
      </c>
      <c r="K668" s="116">
        <v>0.94377510040160639</v>
      </c>
      <c r="L668" s="116">
        <v>4.8192771084337352E-2</v>
      </c>
      <c r="M668" s="116">
        <v>8.0321285140562207E-3</v>
      </c>
      <c r="N668" s="119">
        <v>0</v>
      </c>
      <c r="O668" s="116">
        <v>5.622489959839358E-2</v>
      </c>
      <c r="P668" s="146">
        <v>2</v>
      </c>
      <c r="Q668" s="160">
        <v>0</v>
      </c>
      <c r="R668" s="54">
        <v>3211035</v>
      </c>
      <c r="S668" s="125">
        <v>3211000</v>
      </c>
    </row>
    <row r="669" spans="1:19" s="39" customFormat="1" x14ac:dyDescent="0.25">
      <c r="A669" s="13">
        <v>660</v>
      </c>
      <c r="B669" s="95" t="s">
        <v>860</v>
      </c>
      <c r="C669" s="106" t="s">
        <v>1370</v>
      </c>
      <c r="D669" s="109" t="s">
        <v>1255</v>
      </c>
      <c r="E669" s="115">
        <v>51</v>
      </c>
      <c r="F669" s="116">
        <v>7.8431372549019607E-2</v>
      </c>
      <c r="G669" s="116">
        <v>7.8431372549019607E-2</v>
      </c>
      <c r="H669" s="116">
        <v>0</v>
      </c>
      <c r="I669" s="117">
        <v>1.9607843137254902E-2</v>
      </c>
      <c r="J669" s="118">
        <f>VLOOKUP(Table1[[#This Row],[School LEA]],'[1]Statewide Report 2017-2018'!$1:$1048576,8,FALSE)</f>
        <v>0.29411799999999999</v>
      </c>
      <c r="K669" s="116">
        <v>0.92156862745098034</v>
      </c>
      <c r="L669" s="116">
        <v>5.8823529411764712E-2</v>
      </c>
      <c r="M669" s="116">
        <v>0</v>
      </c>
      <c r="N669" s="119">
        <v>1.9607843137254902E-2</v>
      </c>
      <c r="O669" s="116">
        <v>7.8431372549019607E-2</v>
      </c>
      <c r="P669" s="146">
        <v>3</v>
      </c>
      <c r="Q669" s="160">
        <v>0</v>
      </c>
      <c r="R669" s="54">
        <v>6301703</v>
      </c>
      <c r="S669" s="125">
        <v>6301000</v>
      </c>
    </row>
    <row r="670" spans="1:19" s="39" customFormat="1" x14ac:dyDescent="0.25">
      <c r="A670" s="13">
        <v>661</v>
      </c>
      <c r="B670" s="95" t="s">
        <v>912</v>
      </c>
      <c r="C670" s="106" t="s">
        <v>1323</v>
      </c>
      <c r="D670" s="109" t="s">
        <v>1269</v>
      </c>
      <c r="E670" s="115">
        <v>238</v>
      </c>
      <c r="F670" s="116">
        <v>1.260504201680672E-2</v>
      </c>
      <c r="G670" s="116">
        <v>0.13025210084033614</v>
      </c>
      <c r="H670" s="116">
        <v>2.100840336134454E-2</v>
      </c>
      <c r="I670" s="117">
        <v>4.20168067226891E-3</v>
      </c>
      <c r="J670" s="118">
        <f>VLOOKUP(Table1[[#This Row],[School LEA]],'[1]Statewide Report 2017-2018'!$1:$1048576,8,FALSE)</f>
        <v>0.92016799999999999</v>
      </c>
      <c r="K670" s="116">
        <v>0.15966386554621848</v>
      </c>
      <c r="L670" s="116">
        <v>0.14705882352941177</v>
      </c>
      <c r="M670" s="116">
        <v>0.68067226890756305</v>
      </c>
      <c r="N670" s="119">
        <v>1.260504201680672E-2</v>
      </c>
      <c r="O670" s="116">
        <v>0.84033613445378152</v>
      </c>
      <c r="P670" s="146">
        <v>4</v>
      </c>
      <c r="Q670" s="160">
        <v>0</v>
      </c>
      <c r="R670" s="54">
        <v>3104005</v>
      </c>
      <c r="S670" s="125">
        <v>3104000</v>
      </c>
    </row>
    <row r="671" spans="1:19" s="39" customFormat="1" x14ac:dyDescent="0.25">
      <c r="A671" s="13">
        <v>662</v>
      </c>
      <c r="B671" s="94" t="s">
        <v>913</v>
      </c>
      <c r="C671" s="106" t="s">
        <v>1324</v>
      </c>
      <c r="D671" s="109" t="s">
        <v>1269</v>
      </c>
      <c r="E671" s="115">
        <v>167</v>
      </c>
      <c r="F671" s="116">
        <v>0.10179640718562874</v>
      </c>
      <c r="G671" s="116">
        <v>0.16167664670658682</v>
      </c>
      <c r="H671" s="116">
        <v>0</v>
      </c>
      <c r="I671" s="117">
        <v>5.9880239520958096E-3</v>
      </c>
      <c r="J671" s="118">
        <f>VLOOKUP(Table1[[#This Row],[School LEA]],'[1]Statewide Report 2017-2018'!$1:$1048576,8,FALSE)</f>
        <v>0.874251</v>
      </c>
      <c r="K671" s="116">
        <v>0.19161676646706588</v>
      </c>
      <c r="L671" s="116">
        <v>0.1437125748502994</v>
      </c>
      <c r="M671" s="116">
        <v>0.66467065868263475</v>
      </c>
      <c r="N671" s="119">
        <v>0</v>
      </c>
      <c r="O671" s="116">
        <v>0.80838323353293418</v>
      </c>
      <c r="P671" s="146">
        <v>4</v>
      </c>
      <c r="Q671" s="160">
        <v>0</v>
      </c>
      <c r="R671" s="54">
        <v>3104006</v>
      </c>
      <c r="S671" s="125">
        <v>3104000</v>
      </c>
    </row>
    <row r="672" spans="1:19" s="39" customFormat="1" x14ac:dyDescent="0.25">
      <c r="A672" s="13">
        <v>663</v>
      </c>
      <c r="B672" s="95" t="s">
        <v>371</v>
      </c>
      <c r="C672" s="106" t="s">
        <v>1338</v>
      </c>
      <c r="D672" s="109" t="s">
        <v>1134</v>
      </c>
      <c r="E672" s="115">
        <v>685</v>
      </c>
      <c r="F672" s="116">
        <v>0.10364963503649635</v>
      </c>
      <c r="G672" s="116">
        <v>0.11386861313868613</v>
      </c>
      <c r="H672" s="116">
        <v>0.61605839416058394</v>
      </c>
      <c r="I672" s="117">
        <v>1.313868613138686E-2</v>
      </c>
      <c r="J672" s="118">
        <f>VLOOKUP(Table1[[#This Row],[School LEA]],'[1]Statewide Report 2017-2018'!$1:$1048576,8,FALSE)</f>
        <v>0.84379599999999999</v>
      </c>
      <c r="K672" s="116">
        <v>0.26569343065693429</v>
      </c>
      <c r="L672" s="116">
        <v>0.37810218978102189</v>
      </c>
      <c r="M672" s="116">
        <v>1.4598540145985399E-2</v>
      </c>
      <c r="N672" s="119">
        <v>0.34160583941605838</v>
      </c>
      <c r="O672" s="116">
        <v>0.73430656934306571</v>
      </c>
      <c r="P672" s="146">
        <v>1</v>
      </c>
      <c r="Q672" s="160">
        <v>0</v>
      </c>
      <c r="R672" s="54">
        <v>7207065</v>
      </c>
      <c r="S672" s="125">
        <v>7207000</v>
      </c>
    </row>
    <row r="673" spans="1:19" s="39" customFormat="1" x14ac:dyDescent="0.25">
      <c r="A673" s="13">
        <v>664</v>
      </c>
      <c r="B673" s="95" t="s">
        <v>1036</v>
      </c>
      <c r="C673" s="106" t="s">
        <v>1336</v>
      </c>
      <c r="D673" s="109" t="s">
        <v>1310</v>
      </c>
      <c r="E673" s="115">
        <v>440</v>
      </c>
      <c r="F673" s="116">
        <v>0</v>
      </c>
      <c r="G673" s="116">
        <v>7.4999999999999997E-2</v>
      </c>
      <c r="H673" s="116">
        <v>2.0454545454545451E-2</v>
      </c>
      <c r="I673" s="117">
        <v>6.8181818181818196E-3</v>
      </c>
      <c r="J673" s="118">
        <f>VLOOKUP(Table1[[#This Row],[School LEA]],'[1]Statewide Report 2017-2018'!$1:$1048576,8,FALSE)</f>
        <v>0.60909100000000005</v>
      </c>
      <c r="K673" s="116">
        <v>0.55454545454545456</v>
      </c>
      <c r="L673" s="116">
        <v>3.1818181818181822E-2</v>
      </c>
      <c r="M673" s="116">
        <v>0.40227272727272728</v>
      </c>
      <c r="N673" s="119">
        <v>1.136363636363636E-2</v>
      </c>
      <c r="O673" s="116">
        <v>0.44545454545454544</v>
      </c>
      <c r="P673" s="146">
        <v>5</v>
      </c>
      <c r="Q673" s="160">
        <v>0</v>
      </c>
      <c r="R673" s="54">
        <v>2203010</v>
      </c>
      <c r="S673" s="125">
        <v>2203000</v>
      </c>
    </row>
    <row r="674" spans="1:19" s="39" customFormat="1" x14ac:dyDescent="0.25">
      <c r="A674" s="13">
        <v>665</v>
      </c>
      <c r="B674" s="95" t="s">
        <v>1038</v>
      </c>
      <c r="C674" s="106" t="s">
        <v>1330</v>
      </c>
      <c r="D674" s="109" t="s">
        <v>1310</v>
      </c>
      <c r="E674" s="115">
        <v>588</v>
      </c>
      <c r="F674" s="116">
        <v>8.5034013605442174E-2</v>
      </c>
      <c r="G674" s="116">
        <v>8.3333333333333329E-2</v>
      </c>
      <c r="H674" s="116">
        <v>8.5034013605442202E-3</v>
      </c>
      <c r="I674" s="117">
        <v>0</v>
      </c>
      <c r="J674" s="118">
        <f>VLOOKUP(Table1[[#This Row],[School LEA]],'[1]Statewide Report 2017-2018'!$1:$1048576,8,FALSE)</f>
        <v>0.53571400000000002</v>
      </c>
      <c r="K674" s="116">
        <v>0.56802721088435371</v>
      </c>
      <c r="L674" s="116">
        <v>5.7823129251700682E-2</v>
      </c>
      <c r="M674" s="116">
        <v>0.358843537414966</v>
      </c>
      <c r="N674" s="119">
        <v>1.530612244897959E-2</v>
      </c>
      <c r="O674" s="116">
        <v>0.43197278911564629</v>
      </c>
      <c r="P674" s="146">
        <v>5</v>
      </c>
      <c r="Q674" s="160">
        <v>0</v>
      </c>
      <c r="R674" s="54">
        <v>2203012</v>
      </c>
      <c r="S674" s="125">
        <v>2203000</v>
      </c>
    </row>
    <row r="675" spans="1:19" s="39" customFormat="1" x14ac:dyDescent="0.25">
      <c r="A675" s="13">
        <v>666</v>
      </c>
      <c r="B675" s="94" t="s">
        <v>1039</v>
      </c>
      <c r="C675" s="106" t="s">
        <v>1329</v>
      </c>
      <c r="D675" s="109" t="s">
        <v>1310</v>
      </c>
      <c r="E675" s="115">
        <v>478</v>
      </c>
      <c r="F675" s="116">
        <v>6.0669456066945612E-2</v>
      </c>
      <c r="G675" s="116">
        <v>8.5774058577405859E-2</v>
      </c>
      <c r="H675" s="116">
        <v>1.0460251046025101E-2</v>
      </c>
      <c r="I675" s="117">
        <v>0</v>
      </c>
      <c r="J675" s="118">
        <f>VLOOKUP(Table1[[#This Row],[School LEA]],'[1]Statewide Report 2017-2018'!$1:$1048576,8,FALSE)</f>
        <v>0.61087899999999995</v>
      </c>
      <c r="K675" s="116">
        <v>0.57740585774058573</v>
      </c>
      <c r="L675" s="116">
        <v>3.1380753138075312E-2</v>
      </c>
      <c r="M675" s="116">
        <v>0.3807531380753138</v>
      </c>
      <c r="N675" s="119">
        <v>1.0460251046025101E-2</v>
      </c>
      <c r="O675" s="116">
        <v>0.42259414225941422</v>
      </c>
      <c r="P675" s="146">
        <v>5</v>
      </c>
      <c r="Q675" s="160">
        <v>0</v>
      </c>
      <c r="R675" s="54">
        <v>2203014</v>
      </c>
      <c r="S675" s="125">
        <v>2203000</v>
      </c>
    </row>
    <row r="676" spans="1:19" s="39" customFormat="1" x14ac:dyDescent="0.25">
      <c r="A676" s="13">
        <v>667</v>
      </c>
      <c r="B676" s="95" t="s">
        <v>1037</v>
      </c>
      <c r="C676" s="106" t="s">
        <v>1335</v>
      </c>
      <c r="D676" s="109" t="s">
        <v>1310</v>
      </c>
      <c r="E676" s="115">
        <v>424</v>
      </c>
      <c r="F676" s="116">
        <v>0.10377358490566038</v>
      </c>
      <c r="G676" s="116">
        <v>8.9622641509433956E-2</v>
      </c>
      <c r="H676" s="116">
        <v>4.7169811320754698E-3</v>
      </c>
      <c r="I676" s="117">
        <v>2.3584905660377401E-3</v>
      </c>
      <c r="J676" s="118">
        <f>VLOOKUP(Table1[[#This Row],[School LEA]],'[1]Statewide Report 2017-2018'!$1:$1048576,8,FALSE)</f>
        <v>0.55424499999999999</v>
      </c>
      <c r="K676" s="116">
        <v>0.60141509433962259</v>
      </c>
      <c r="L676" s="116">
        <v>3.7735849056603772E-2</v>
      </c>
      <c r="M676" s="116">
        <v>0.34433962264150941</v>
      </c>
      <c r="N676" s="119">
        <v>1.6509433962264151E-2</v>
      </c>
      <c r="O676" s="116">
        <v>0.39858490566037735</v>
      </c>
      <c r="P676" s="146">
        <v>5</v>
      </c>
      <c r="Q676" s="160">
        <v>0</v>
      </c>
      <c r="R676" s="54">
        <v>2203011</v>
      </c>
      <c r="S676" s="125">
        <v>2203000</v>
      </c>
    </row>
    <row r="677" spans="1:19" s="39" customFormat="1" x14ac:dyDescent="0.25">
      <c r="A677" s="13">
        <v>668</v>
      </c>
      <c r="B677" s="94" t="s">
        <v>711</v>
      </c>
      <c r="C677" s="106" t="s">
        <v>1338</v>
      </c>
      <c r="D677" s="109" t="s">
        <v>1230</v>
      </c>
      <c r="E677" s="115">
        <v>384</v>
      </c>
      <c r="F677" s="116">
        <v>4.4270833333333343E-2</v>
      </c>
      <c r="G677" s="116">
        <v>0.14322916666666666</v>
      </c>
      <c r="H677" s="116">
        <v>5.2083333333333296E-3</v>
      </c>
      <c r="I677" s="117">
        <v>0</v>
      </c>
      <c r="J677" s="118">
        <f>VLOOKUP(Table1[[#This Row],[School LEA]],'[1]Statewide Report 2017-2018'!$1:$1048576,8,FALSE)</f>
        <v>0.44531300000000001</v>
      </c>
      <c r="K677" s="116">
        <v>0.7890625</v>
      </c>
      <c r="L677" s="116">
        <v>1.302083333333333E-2</v>
      </c>
      <c r="M677" s="116">
        <v>0.140625</v>
      </c>
      <c r="N677" s="119">
        <v>5.7291666666666657E-2</v>
      </c>
      <c r="O677" s="116">
        <v>0.2109375</v>
      </c>
      <c r="P677" s="146">
        <v>3</v>
      </c>
      <c r="Q677" s="160">
        <v>0</v>
      </c>
      <c r="R677" s="54">
        <v>3510079</v>
      </c>
      <c r="S677" s="125">
        <v>3510000</v>
      </c>
    </row>
    <row r="678" spans="1:19" s="39" customFormat="1" x14ac:dyDescent="0.25">
      <c r="A678" s="13">
        <v>669</v>
      </c>
      <c r="B678" s="95" t="s">
        <v>154</v>
      </c>
      <c r="C678" s="106" t="s">
        <v>1347</v>
      </c>
      <c r="D678" s="109" t="s">
        <v>1089</v>
      </c>
      <c r="E678" s="115">
        <v>362</v>
      </c>
      <c r="F678" s="116">
        <v>0</v>
      </c>
      <c r="G678" s="116">
        <v>0.17403314917127072</v>
      </c>
      <c r="H678" s="116">
        <v>2.7624309392265189E-2</v>
      </c>
      <c r="I678" s="117">
        <v>3.3149171270718231E-2</v>
      </c>
      <c r="J678" s="118">
        <f>VLOOKUP(Table1[[#This Row],[School LEA]],'[1]Statewide Report 2017-2018'!$1:$1048576,8,FALSE)</f>
        <v>0.787879</v>
      </c>
      <c r="K678" s="116">
        <v>0.69889502762430944</v>
      </c>
      <c r="L678" s="116">
        <v>8.8397790055248615E-2</v>
      </c>
      <c r="M678" s="116">
        <v>0.16298342541436464</v>
      </c>
      <c r="N678" s="119">
        <v>4.9723756906077353E-2</v>
      </c>
      <c r="O678" s="116">
        <v>0.30110497237569062</v>
      </c>
      <c r="P678" s="146">
        <v>1</v>
      </c>
      <c r="Q678" s="160">
        <v>0</v>
      </c>
      <c r="R678" s="54">
        <v>1507029</v>
      </c>
      <c r="S678" s="125">
        <v>1507000</v>
      </c>
    </row>
    <row r="679" spans="1:19" s="39" customFormat="1" x14ac:dyDescent="0.25">
      <c r="A679" s="13">
        <v>670</v>
      </c>
      <c r="B679" s="94" t="s">
        <v>155</v>
      </c>
      <c r="C679" s="106" t="s">
        <v>1348</v>
      </c>
      <c r="D679" s="109" t="s">
        <v>1089</v>
      </c>
      <c r="E679" s="115">
        <v>506</v>
      </c>
      <c r="F679" s="116">
        <v>7.7075098814229248E-2</v>
      </c>
      <c r="G679" s="116">
        <v>0.14822134387351779</v>
      </c>
      <c r="H679" s="116">
        <v>3.3596837944664032E-2</v>
      </c>
      <c r="I679" s="117">
        <v>4.1501976284584977E-2</v>
      </c>
      <c r="J679" s="118">
        <f>VLOOKUP(Table1[[#This Row],[School LEA]],'[1]Statewide Report 2017-2018'!$1:$1048576,8,FALSE)</f>
        <v>0.75049500000000002</v>
      </c>
      <c r="K679" s="116">
        <v>0.7134387351778656</v>
      </c>
      <c r="L679" s="116">
        <v>8.8932806324110672E-2</v>
      </c>
      <c r="M679" s="116">
        <v>0.1541501976284585</v>
      </c>
      <c r="N679" s="119">
        <v>4.3478260869565223E-2</v>
      </c>
      <c r="O679" s="116">
        <v>0.2865612648221344</v>
      </c>
      <c r="P679" s="146">
        <v>1</v>
      </c>
      <c r="Q679" s="160">
        <v>0</v>
      </c>
      <c r="R679" s="54">
        <v>1507031</v>
      </c>
      <c r="S679" s="125">
        <v>1507000</v>
      </c>
    </row>
    <row r="680" spans="1:19" s="39" customFormat="1" x14ac:dyDescent="0.25">
      <c r="A680" s="13">
        <v>671</v>
      </c>
      <c r="B680" s="95" t="s">
        <v>158</v>
      </c>
      <c r="C680" s="106" t="s">
        <v>1332</v>
      </c>
      <c r="D680" s="109" t="s">
        <v>1089</v>
      </c>
      <c r="E680" s="115">
        <v>341</v>
      </c>
      <c r="F680" s="116">
        <v>0.13196480938416422</v>
      </c>
      <c r="G680" s="116">
        <v>0.11730205278592376</v>
      </c>
      <c r="H680" s="116">
        <v>2.6392961876832849E-2</v>
      </c>
      <c r="I680" s="117">
        <v>0.14076246334310852</v>
      </c>
      <c r="J680" s="118">
        <f>VLOOKUP(Table1[[#This Row],[School LEA]],'[1]Statewide Report 2017-2018'!$1:$1048576,8,FALSE)</f>
        <v>0.709677</v>
      </c>
      <c r="K680" s="116">
        <v>0.76246334310850439</v>
      </c>
      <c r="L680" s="116">
        <v>6.7448680351906154E-2</v>
      </c>
      <c r="M680" s="116">
        <v>0.12903225806451613</v>
      </c>
      <c r="N680" s="119">
        <v>4.1055718475073312E-2</v>
      </c>
      <c r="O680" s="116">
        <v>0.23753665689149558</v>
      </c>
      <c r="P680" s="146">
        <v>1</v>
      </c>
      <c r="Q680" s="160">
        <v>0</v>
      </c>
      <c r="R680" s="54">
        <v>1507037</v>
      </c>
      <c r="S680" s="125">
        <v>1507000</v>
      </c>
    </row>
    <row r="681" spans="1:19" s="39" customFormat="1" x14ac:dyDescent="0.25">
      <c r="A681" s="13">
        <v>672</v>
      </c>
      <c r="B681" s="95" t="s">
        <v>156</v>
      </c>
      <c r="C681" s="106" t="s">
        <v>1349</v>
      </c>
      <c r="D681" s="109" t="s">
        <v>1089</v>
      </c>
      <c r="E681" s="115">
        <v>353</v>
      </c>
      <c r="F681" s="116">
        <v>0</v>
      </c>
      <c r="G681" s="116">
        <v>0.18130311614730879</v>
      </c>
      <c r="H681" s="116">
        <v>3.1161473087818699E-2</v>
      </c>
      <c r="I681" s="117">
        <v>5.3824362606232287E-2</v>
      </c>
      <c r="J681" s="118">
        <f>VLOOKUP(Table1[[#This Row],[School LEA]],'[1]Statewide Report 2017-2018'!$1:$1048576,8,FALSE)</f>
        <v>0.810056</v>
      </c>
      <c r="K681" s="116">
        <v>0.66005665722379603</v>
      </c>
      <c r="L681" s="116">
        <v>8.2152974504249299E-2</v>
      </c>
      <c r="M681" s="116">
        <v>0.14164305949008499</v>
      </c>
      <c r="N681" s="119">
        <v>0.11614730878186968</v>
      </c>
      <c r="O681" s="116">
        <v>0.33994334277620397</v>
      </c>
      <c r="P681" s="146">
        <v>1</v>
      </c>
      <c r="Q681" s="160">
        <v>0</v>
      </c>
      <c r="R681" s="54">
        <v>1507032</v>
      </c>
      <c r="S681" s="125">
        <v>1507000</v>
      </c>
    </row>
    <row r="682" spans="1:19" s="39" customFormat="1" x14ac:dyDescent="0.25">
      <c r="A682" s="13">
        <v>673</v>
      </c>
      <c r="B682" s="95" t="s">
        <v>157</v>
      </c>
      <c r="C682" s="106" t="s">
        <v>1330</v>
      </c>
      <c r="D682" s="109" t="s">
        <v>1089</v>
      </c>
      <c r="E682" s="115">
        <v>670</v>
      </c>
      <c r="F682" s="116">
        <v>0.11641791044776119</v>
      </c>
      <c r="G682" s="116">
        <v>9.5522388059701493E-2</v>
      </c>
      <c r="H682" s="116">
        <v>2.5373134328358211E-2</v>
      </c>
      <c r="I682" s="117">
        <v>6.4179104477611937E-2</v>
      </c>
      <c r="J682" s="118">
        <f>VLOOKUP(Table1[[#This Row],[School LEA]],'[1]Statewide Report 2017-2018'!$1:$1048576,8,FALSE)</f>
        <v>0.68011999999999995</v>
      </c>
      <c r="K682" s="116">
        <v>0.70597014925373136</v>
      </c>
      <c r="L682" s="116">
        <v>6.5671641791044774E-2</v>
      </c>
      <c r="M682" s="116">
        <v>0.19402985074626866</v>
      </c>
      <c r="N682" s="119">
        <v>3.4328358208955218E-2</v>
      </c>
      <c r="O682" s="116">
        <v>0.29402985074626864</v>
      </c>
      <c r="P682" s="146">
        <v>1</v>
      </c>
      <c r="Q682" s="160">
        <v>0</v>
      </c>
      <c r="R682" s="54">
        <v>1507036</v>
      </c>
      <c r="S682" s="125">
        <v>1507000</v>
      </c>
    </row>
    <row r="683" spans="1:19" s="39" customFormat="1" x14ac:dyDescent="0.25">
      <c r="A683" s="13">
        <v>674</v>
      </c>
      <c r="B683" s="95" t="s">
        <v>943</v>
      </c>
      <c r="C683" s="106" t="s">
        <v>1324</v>
      </c>
      <c r="D683" s="109" t="s">
        <v>1278</v>
      </c>
      <c r="E683" s="115">
        <v>222</v>
      </c>
      <c r="F683" s="116">
        <v>0.19369369369369369</v>
      </c>
      <c r="G683" s="116">
        <v>0.11261261261261261</v>
      </c>
      <c r="H683" s="116">
        <v>4.5045045045045001E-3</v>
      </c>
      <c r="I683" s="117">
        <v>4.0540540540540543E-2</v>
      </c>
      <c r="J683" s="118">
        <f>VLOOKUP(Table1[[#This Row],[School LEA]],'[1]Statewide Report 2017-2018'!$1:$1048576,8,FALSE)</f>
        <v>0.71621599999999996</v>
      </c>
      <c r="K683" s="116">
        <v>0.93243243243243246</v>
      </c>
      <c r="L683" s="116">
        <v>3.6036036036036043E-2</v>
      </c>
      <c r="M683" s="116">
        <v>0</v>
      </c>
      <c r="N683" s="119">
        <v>3.1531531531531529E-2</v>
      </c>
      <c r="O683" s="116">
        <v>6.7567567567567571E-2</v>
      </c>
      <c r="P683" s="146">
        <v>4</v>
      </c>
      <c r="Q683" s="160">
        <v>0</v>
      </c>
      <c r="R683" s="54">
        <v>4902007</v>
      </c>
      <c r="S683" s="125">
        <v>4902000</v>
      </c>
    </row>
    <row r="684" spans="1:19" s="39" customFormat="1" x14ac:dyDescent="0.25">
      <c r="A684" s="13">
        <v>675</v>
      </c>
      <c r="B684" s="95" t="s">
        <v>48</v>
      </c>
      <c r="C684" s="106" t="s">
        <v>1330</v>
      </c>
      <c r="D684" s="109" t="s">
        <v>1065</v>
      </c>
      <c r="E684" s="115">
        <v>1244</v>
      </c>
      <c r="F684" s="116">
        <v>5.8681672025723483E-2</v>
      </c>
      <c r="G684" s="116">
        <v>6.2700964630225078E-2</v>
      </c>
      <c r="H684" s="116">
        <v>1.366559485530547E-2</v>
      </c>
      <c r="I684" s="117">
        <v>7.2347266881028901E-3</v>
      </c>
      <c r="J684" s="118">
        <f>VLOOKUP(Table1[[#This Row],[School LEA]],'[1]Statewide Report 2017-2018'!$1:$1048576,8,FALSE)</f>
        <v>0.41881000000000002</v>
      </c>
      <c r="K684" s="116">
        <v>0.92202572347266876</v>
      </c>
      <c r="L684" s="116">
        <v>3.8585209003215437E-2</v>
      </c>
      <c r="M684" s="116">
        <v>5.6270096463022501E-3</v>
      </c>
      <c r="N684" s="119">
        <v>3.3762057877813507E-2</v>
      </c>
      <c r="O684" s="116">
        <v>7.7974276527331188E-2</v>
      </c>
      <c r="P684" s="146">
        <v>1</v>
      </c>
      <c r="Q684" s="160">
        <v>0</v>
      </c>
      <c r="R684" s="54">
        <v>303703</v>
      </c>
      <c r="S684" s="125">
        <v>303000</v>
      </c>
    </row>
    <row r="685" spans="1:19" s="39" customFormat="1" x14ac:dyDescent="0.25">
      <c r="A685" s="13">
        <v>676</v>
      </c>
      <c r="B685" s="95" t="s">
        <v>46</v>
      </c>
      <c r="C685" s="106" t="s">
        <v>1328</v>
      </c>
      <c r="D685" s="109" t="s">
        <v>1065</v>
      </c>
      <c r="E685" s="115">
        <v>296</v>
      </c>
      <c r="F685" s="116">
        <v>0.10135135135135136</v>
      </c>
      <c r="G685" s="116">
        <v>7.0945945945945943E-2</v>
      </c>
      <c r="H685" s="116">
        <v>1.0135135135135139E-2</v>
      </c>
      <c r="I685" s="117">
        <v>3.3783783783783799E-3</v>
      </c>
      <c r="J685" s="118">
        <f>VLOOKUP(Table1[[#This Row],[School LEA]],'[1]Statewide Report 2017-2018'!$1:$1048576,8,FALSE)</f>
        <v>0.51013500000000001</v>
      </c>
      <c r="K685" s="116">
        <v>0.86486486486486491</v>
      </c>
      <c r="L685" s="116">
        <v>7.0945945945945943E-2</v>
      </c>
      <c r="M685" s="116">
        <v>0</v>
      </c>
      <c r="N685" s="119">
        <v>6.4189189189189186E-2</v>
      </c>
      <c r="O685" s="116">
        <v>0.13513513513513514</v>
      </c>
      <c r="P685" s="146">
        <v>1</v>
      </c>
      <c r="Q685" s="160">
        <v>0</v>
      </c>
      <c r="R685" s="54">
        <v>303019</v>
      </c>
      <c r="S685" s="125">
        <v>303000</v>
      </c>
    </row>
    <row r="686" spans="1:19" s="39" customFormat="1" x14ac:dyDescent="0.25">
      <c r="A686" s="13">
        <v>677</v>
      </c>
      <c r="B686" s="95" t="s">
        <v>45</v>
      </c>
      <c r="C686" s="106" t="s">
        <v>1327</v>
      </c>
      <c r="D686" s="109" t="s">
        <v>1065</v>
      </c>
      <c r="E686" s="115">
        <v>235</v>
      </c>
      <c r="F686" s="116">
        <v>0</v>
      </c>
      <c r="G686" s="116">
        <v>9.7872340425531917E-2</v>
      </c>
      <c r="H686" s="116">
        <v>8.5106382978723406E-3</v>
      </c>
      <c r="I686" s="117">
        <v>2.9787234042553189E-2</v>
      </c>
      <c r="J686" s="118">
        <f>VLOOKUP(Table1[[#This Row],[School LEA]],'[1]Statewide Report 2017-2018'!$1:$1048576,8,FALSE)</f>
        <v>0.54468099999999997</v>
      </c>
      <c r="K686" s="116">
        <v>0.92765957446808511</v>
      </c>
      <c r="L686" s="116">
        <v>3.4042553191489362E-2</v>
      </c>
      <c r="M686" s="116">
        <v>4.2553191489361703E-3</v>
      </c>
      <c r="N686" s="119">
        <v>3.4042553191489362E-2</v>
      </c>
      <c r="O686" s="116">
        <v>7.2340425531914887E-2</v>
      </c>
      <c r="P686" s="146">
        <v>1</v>
      </c>
      <c r="Q686" s="160">
        <v>0</v>
      </c>
      <c r="R686" s="54">
        <v>303018</v>
      </c>
      <c r="S686" s="125">
        <v>303000</v>
      </c>
    </row>
    <row r="687" spans="1:19" s="39" customFormat="1" x14ac:dyDescent="0.25">
      <c r="A687" s="13">
        <v>678</v>
      </c>
      <c r="B687" s="95" t="s">
        <v>671</v>
      </c>
      <c r="C687" s="106" t="s">
        <v>1323</v>
      </c>
      <c r="D687" s="109" t="s">
        <v>1219</v>
      </c>
      <c r="E687" s="115">
        <v>291</v>
      </c>
      <c r="F687" s="116">
        <v>2.74914089347079E-2</v>
      </c>
      <c r="G687" s="116">
        <v>0.20962199312714777</v>
      </c>
      <c r="H687" s="116">
        <v>0</v>
      </c>
      <c r="I687" s="117">
        <v>8.247422680412371E-2</v>
      </c>
      <c r="J687" s="118">
        <f>VLOOKUP(Table1[[#This Row],[School LEA]],'[1]Statewide Report 2017-2018'!$1:$1048576,8,FALSE)</f>
        <v>0.84536100000000003</v>
      </c>
      <c r="K687" s="116">
        <v>0.82817869415807566</v>
      </c>
      <c r="L687" s="116">
        <v>4.8109965635738827E-2</v>
      </c>
      <c r="M687" s="116">
        <v>7.560137457044673E-2</v>
      </c>
      <c r="N687" s="119">
        <v>4.8109965635738827E-2</v>
      </c>
      <c r="O687" s="116">
        <v>0.1718213058419244</v>
      </c>
      <c r="P687" s="146">
        <v>3</v>
      </c>
      <c r="Q687" s="160">
        <v>0</v>
      </c>
      <c r="R687" s="54">
        <v>2607046</v>
      </c>
      <c r="S687" s="125">
        <v>2607000</v>
      </c>
    </row>
    <row r="688" spans="1:19" s="39" customFormat="1" x14ac:dyDescent="0.25">
      <c r="A688" s="13">
        <v>679</v>
      </c>
      <c r="B688" s="95" t="s">
        <v>672</v>
      </c>
      <c r="C688" s="106" t="s">
        <v>1324</v>
      </c>
      <c r="D688" s="109" t="s">
        <v>1219</v>
      </c>
      <c r="E688" s="115">
        <v>236</v>
      </c>
      <c r="F688" s="116">
        <v>0.11440677966101695</v>
      </c>
      <c r="G688" s="116">
        <v>0.1228813559322034</v>
      </c>
      <c r="H688" s="116">
        <v>0</v>
      </c>
      <c r="I688" s="117">
        <v>5.0847457627118647E-2</v>
      </c>
      <c r="J688" s="118">
        <f>VLOOKUP(Table1[[#This Row],[School LEA]],'[1]Statewide Report 2017-2018'!$1:$1048576,8,FALSE)</f>
        <v>0.77118600000000004</v>
      </c>
      <c r="K688" s="116">
        <v>0.82203389830508478</v>
      </c>
      <c r="L688" s="116">
        <v>3.3898305084745763E-2</v>
      </c>
      <c r="M688" s="116">
        <v>9.7457627118644072E-2</v>
      </c>
      <c r="N688" s="119">
        <v>4.6610169491525417E-2</v>
      </c>
      <c r="O688" s="116">
        <v>0.17796610169491525</v>
      </c>
      <c r="P688" s="146">
        <v>3</v>
      </c>
      <c r="Q688" s="160">
        <v>0</v>
      </c>
      <c r="R688" s="54">
        <v>2607047</v>
      </c>
      <c r="S688" s="125">
        <v>2607000</v>
      </c>
    </row>
    <row r="689" spans="1:19" s="39" customFormat="1" x14ac:dyDescent="0.25">
      <c r="A689" s="13">
        <v>680</v>
      </c>
      <c r="B689" s="94" t="s">
        <v>734</v>
      </c>
      <c r="C689" s="106" t="s">
        <v>1331</v>
      </c>
      <c r="D689" s="109" t="s">
        <v>1236</v>
      </c>
      <c r="E689" s="115">
        <v>480</v>
      </c>
      <c r="F689" s="116">
        <v>5.8333333333333327E-2</v>
      </c>
      <c r="G689" s="116">
        <v>0.10833333333333334</v>
      </c>
      <c r="H689" s="116">
        <v>8.3333333333333297E-3</v>
      </c>
      <c r="I689" s="117">
        <v>2.0833333333333298E-3</v>
      </c>
      <c r="J689" s="118">
        <f>VLOOKUP(Table1[[#This Row],[School LEA]],'[1]Statewide Report 2017-2018'!$1:$1048576,8,FALSE)</f>
        <v>0.27708300000000002</v>
      </c>
      <c r="K689" s="116">
        <v>0.9</v>
      </c>
      <c r="L689" s="116">
        <v>4.1666666666666657E-2</v>
      </c>
      <c r="M689" s="116">
        <v>8.3333333333333297E-3</v>
      </c>
      <c r="N689" s="119">
        <v>0.05</v>
      </c>
      <c r="O689" s="116">
        <v>0.1</v>
      </c>
      <c r="P689" s="146">
        <v>3</v>
      </c>
      <c r="Q689" s="160">
        <v>0</v>
      </c>
      <c r="R689" s="54">
        <v>4304015</v>
      </c>
      <c r="S689" s="125">
        <v>4304000</v>
      </c>
    </row>
    <row r="690" spans="1:19" s="39" customFormat="1" x14ac:dyDescent="0.25">
      <c r="A690" s="13">
        <v>681</v>
      </c>
      <c r="B690" s="95" t="s">
        <v>574</v>
      </c>
      <c r="C690" s="106" t="s">
        <v>1360</v>
      </c>
      <c r="D690" s="109" t="s">
        <v>1196</v>
      </c>
      <c r="E690" s="115">
        <v>464</v>
      </c>
      <c r="F690" s="116">
        <v>2.5862068965517241E-2</v>
      </c>
      <c r="G690" s="116">
        <v>0.15301724137931033</v>
      </c>
      <c r="H690" s="116">
        <v>0</v>
      </c>
      <c r="I690" s="117">
        <v>2.1551724137930999E-3</v>
      </c>
      <c r="J690" s="118">
        <f>VLOOKUP(Table1[[#This Row],[School LEA]],'[1]Statewide Report 2017-2018'!$1:$1048576,8,FALSE)</f>
        <v>0.62931000000000004</v>
      </c>
      <c r="K690" s="116">
        <v>0.9568965517241379</v>
      </c>
      <c r="L690" s="116">
        <v>2.370689655172414E-2</v>
      </c>
      <c r="M690" s="116">
        <v>0</v>
      </c>
      <c r="N690" s="119">
        <v>1.9396551724137932E-2</v>
      </c>
      <c r="O690" s="116">
        <v>4.3103448275862072E-2</v>
      </c>
      <c r="P690" s="146">
        <v>2</v>
      </c>
      <c r="Q690" s="160">
        <v>0</v>
      </c>
      <c r="R690" s="54">
        <v>6901005</v>
      </c>
      <c r="S690" s="125">
        <v>6901000</v>
      </c>
    </row>
    <row r="691" spans="1:19" s="39" customFormat="1" x14ac:dyDescent="0.25">
      <c r="A691" s="13">
        <v>682</v>
      </c>
      <c r="B691" s="95" t="s">
        <v>576</v>
      </c>
      <c r="C691" s="106" t="s">
        <v>1330</v>
      </c>
      <c r="D691" s="109" t="s">
        <v>1196</v>
      </c>
      <c r="E691" s="115">
        <v>340</v>
      </c>
      <c r="F691" s="116">
        <v>0.13529411764705881</v>
      </c>
      <c r="G691" s="116">
        <v>0.12941176470588237</v>
      </c>
      <c r="H691" s="116">
        <v>0</v>
      </c>
      <c r="I691" s="117">
        <v>0</v>
      </c>
      <c r="J691" s="118">
        <f>VLOOKUP(Table1[[#This Row],[School LEA]],'[1]Statewide Report 2017-2018'!$1:$1048576,8,FALSE)</f>
        <v>0.52647100000000002</v>
      </c>
      <c r="K691" s="116">
        <v>0.95294117647058818</v>
      </c>
      <c r="L691" s="116">
        <v>2.3529411764705879E-2</v>
      </c>
      <c r="M691" s="116">
        <v>5.8823529411764696E-3</v>
      </c>
      <c r="N691" s="119">
        <v>1.7647058823529412E-2</v>
      </c>
      <c r="O691" s="116">
        <v>4.7058823529411757E-2</v>
      </c>
      <c r="P691" s="146">
        <v>2</v>
      </c>
      <c r="Q691" s="160">
        <v>0</v>
      </c>
      <c r="R691" s="54">
        <v>6901007</v>
      </c>
      <c r="S691" s="125">
        <v>6901000</v>
      </c>
    </row>
    <row r="692" spans="1:19" s="39" customFormat="1" x14ac:dyDescent="0.25">
      <c r="A692" s="13">
        <v>683</v>
      </c>
      <c r="B692" s="94" t="s">
        <v>575</v>
      </c>
      <c r="C692" s="106" t="s">
        <v>1344</v>
      </c>
      <c r="D692" s="109" t="s">
        <v>1196</v>
      </c>
      <c r="E692" s="115">
        <v>394</v>
      </c>
      <c r="F692" s="116">
        <v>0.12182741116751269</v>
      </c>
      <c r="G692" s="116">
        <v>0.14720812182741116</v>
      </c>
      <c r="H692" s="116">
        <v>0</v>
      </c>
      <c r="I692" s="117">
        <v>2.5380710659898501E-3</v>
      </c>
      <c r="J692" s="118">
        <f>VLOOKUP(Table1[[#This Row],[School LEA]],'[1]Statewide Report 2017-2018'!$1:$1048576,8,FALSE)</f>
        <v>0.62944199999999995</v>
      </c>
      <c r="K692" s="116">
        <v>0.95685279187817263</v>
      </c>
      <c r="L692" s="116">
        <v>2.538071065989848E-2</v>
      </c>
      <c r="M692" s="116">
        <v>2.5380710659898501E-3</v>
      </c>
      <c r="N692" s="119">
        <v>1.522842639593909E-2</v>
      </c>
      <c r="O692" s="116">
        <v>4.3147208121827423E-2</v>
      </c>
      <c r="P692" s="146">
        <v>2</v>
      </c>
      <c r="Q692" s="160">
        <v>0</v>
      </c>
      <c r="R692" s="54">
        <v>6901006</v>
      </c>
      <c r="S692" s="125">
        <v>6901000</v>
      </c>
    </row>
    <row r="693" spans="1:19" s="39" customFormat="1" x14ac:dyDescent="0.25">
      <c r="A693" s="13">
        <v>684</v>
      </c>
      <c r="B693" s="94" t="s">
        <v>166</v>
      </c>
      <c r="C693" s="106" t="s">
        <v>1331</v>
      </c>
      <c r="D693" s="109" t="s">
        <v>1092</v>
      </c>
      <c r="E693" s="115">
        <v>228</v>
      </c>
      <c r="F693" s="116">
        <v>5.2631578947368418E-2</v>
      </c>
      <c r="G693" s="116">
        <v>0.22807017543859648</v>
      </c>
      <c r="H693" s="116">
        <v>0</v>
      </c>
      <c r="I693" s="117">
        <v>6.1403508771929821E-2</v>
      </c>
      <c r="J693" s="118">
        <f>VLOOKUP(Table1[[#This Row],[School LEA]],'[1]Statewide Report 2017-2018'!$1:$1048576,8,FALSE)</f>
        <v>0.78947400000000001</v>
      </c>
      <c r="K693" s="116">
        <v>0.91228070175438591</v>
      </c>
      <c r="L693" s="116">
        <v>1.754385964912281E-2</v>
      </c>
      <c r="M693" s="116">
        <v>8.7719298245613996E-3</v>
      </c>
      <c r="N693" s="119">
        <v>6.1403508771929821E-2</v>
      </c>
      <c r="O693" s="116">
        <v>8.771929824561403E-2</v>
      </c>
      <c r="P693" s="146">
        <v>1</v>
      </c>
      <c r="Q693" s="160">
        <v>0</v>
      </c>
      <c r="R693" s="54">
        <v>1703012</v>
      </c>
      <c r="S693" s="125">
        <v>1703000</v>
      </c>
    </row>
    <row r="694" spans="1:19" s="39" customFormat="1" x14ac:dyDescent="0.25">
      <c r="A694" s="13">
        <v>685</v>
      </c>
      <c r="B694" s="95" t="s">
        <v>167</v>
      </c>
      <c r="C694" s="106" t="s">
        <v>1330</v>
      </c>
      <c r="D694" s="109" t="s">
        <v>1092</v>
      </c>
      <c r="E694" s="115">
        <v>209</v>
      </c>
      <c r="F694" s="116">
        <v>0.10628019323671498</v>
      </c>
      <c r="G694" s="116">
        <v>0.16425120772946861</v>
      </c>
      <c r="H694" s="116">
        <v>0</v>
      </c>
      <c r="I694" s="117">
        <v>4.3478260869565223E-2</v>
      </c>
      <c r="J694" s="118">
        <f>VLOOKUP(Table1[[#This Row],[School LEA]],'[1]Statewide Report 2017-2018'!$1:$1048576,8,FALSE)</f>
        <v>0.67942599999999997</v>
      </c>
      <c r="K694" s="116">
        <v>0.95215311004784686</v>
      </c>
      <c r="L694" s="116">
        <v>9.5693779904306199E-3</v>
      </c>
      <c r="M694" s="116">
        <v>4.78468899521531E-3</v>
      </c>
      <c r="N694" s="119">
        <v>3.3492822966507178E-2</v>
      </c>
      <c r="O694" s="116">
        <v>4.784688995215311E-2</v>
      </c>
      <c r="P694" s="146">
        <v>1</v>
      </c>
      <c r="Q694" s="160">
        <v>0</v>
      </c>
      <c r="R694" s="54">
        <v>1703013</v>
      </c>
      <c r="S694" s="125">
        <v>1703000</v>
      </c>
    </row>
    <row r="695" spans="1:19" s="39" customFormat="1" x14ac:dyDescent="0.25">
      <c r="A695" s="13">
        <v>686</v>
      </c>
      <c r="B695" s="95" t="s">
        <v>168</v>
      </c>
      <c r="C695" s="106" t="s">
        <v>1344</v>
      </c>
      <c r="D695" s="109" t="s">
        <v>1092</v>
      </c>
      <c r="E695" s="115">
        <v>194</v>
      </c>
      <c r="F695" s="116">
        <v>0.1134020618556701</v>
      </c>
      <c r="G695" s="116">
        <v>0.16494845360824742</v>
      </c>
      <c r="H695" s="116">
        <v>0</v>
      </c>
      <c r="I695" s="117">
        <v>5.6701030927835051E-2</v>
      </c>
      <c r="J695" s="118">
        <f>VLOOKUP(Table1[[#This Row],[School LEA]],'[1]Statewide Report 2017-2018'!$1:$1048576,8,FALSE)</f>
        <v>0.73195900000000003</v>
      </c>
      <c r="K695" s="116">
        <v>0.91752577319587625</v>
      </c>
      <c r="L695" s="116">
        <v>2.5773195876288658E-2</v>
      </c>
      <c r="M695" s="116">
        <v>0</v>
      </c>
      <c r="N695" s="119">
        <v>5.6701030927835051E-2</v>
      </c>
      <c r="O695" s="116">
        <v>8.247422680412371E-2</v>
      </c>
      <c r="P695" s="146">
        <v>1</v>
      </c>
      <c r="Q695" s="160">
        <v>0</v>
      </c>
      <c r="R695" s="54">
        <v>1703022</v>
      </c>
      <c r="S695" s="125">
        <v>1703000</v>
      </c>
    </row>
    <row r="696" spans="1:19" s="39" customFormat="1" x14ac:dyDescent="0.25">
      <c r="A696" s="13">
        <v>687</v>
      </c>
      <c r="B696" s="95" t="s">
        <v>230</v>
      </c>
      <c r="C696" s="106" t="s">
        <v>1343</v>
      </c>
      <c r="D696" s="109" t="s">
        <v>1109</v>
      </c>
      <c r="E696" s="115">
        <v>124</v>
      </c>
      <c r="F696" s="116">
        <v>0.11290322580645161</v>
      </c>
      <c r="G696" s="116">
        <v>0.15322580645161291</v>
      </c>
      <c r="H696" s="116">
        <v>0</v>
      </c>
      <c r="I696" s="117">
        <v>8.0645161290322596E-3</v>
      </c>
      <c r="J696" s="118">
        <f>VLOOKUP(Table1[[#This Row],[School LEA]],'[1]Statewide Report 2017-2018'!$1:$1048576,8,FALSE)</f>
        <v>0.86290299999999998</v>
      </c>
      <c r="K696" s="116">
        <v>0.94354838709677424</v>
      </c>
      <c r="L696" s="116">
        <v>8.0645161290322596E-3</v>
      </c>
      <c r="M696" s="116">
        <v>1.6129032258064519E-2</v>
      </c>
      <c r="N696" s="119">
        <v>3.2258064516129031E-2</v>
      </c>
      <c r="O696" s="116">
        <v>5.6451612903225812E-2</v>
      </c>
      <c r="P696" s="146">
        <v>1</v>
      </c>
      <c r="Q696" s="160">
        <v>0</v>
      </c>
      <c r="R696" s="54">
        <v>5106004</v>
      </c>
      <c r="S696" s="125">
        <v>5106000</v>
      </c>
    </row>
    <row r="697" spans="1:19" s="39" customFormat="1" x14ac:dyDescent="0.25">
      <c r="A697" s="13">
        <v>688</v>
      </c>
      <c r="B697" s="95" t="s">
        <v>638</v>
      </c>
      <c r="C697" s="106" t="s">
        <v>1323</v>
      </c>
      <c r="D697" s="109" t="s">
        <v>1211</v>
      </c>
      <c r="E697" s="115">
        <v>268</v>
      </c>
      <c r="F697" s="116">
        <v>0.11940298507462686</v>
      </c>
      <c r="G697" s="116">
        <v>0.13432835820895522</v>
      </c>
      <c r="H697" s="116">
        <v>0</v>
      </c>
      <c r="I697" s="117">
        <v>0.14925373134328357</v>
      </c>
      <c r="J697" s="118">
        <f>VLOOKUP(Table1[[#This Row],[School LEA]],'[1]Statewide Report 2017-2018'!$1:$1048576,8,FALSE)</f>
        <v>0.63059699999999996</v>
      </c>
      <c r="K697" s="116">
        <v>0.95149253731343286</v>
      </c>
      <c r="L697" s="116">
        <v>0</v>
      </c>
      <c r="M697" s="116">
        <v>2.9850746268656719E-2</v>
      </c>
      <c r="N697" s="119">
        <v>1.865671641791045E-2</v>
      </c>
      <c r="O697" s="116">
        <v>4.8507462686567172E-2</v>
      </c>
      <c r="P697" s="146">
        <v>3</v>
      </c>
      <c r="Q697" s="160">
        <v>0</v>
      </c>
      <c r="R697" s="54">
        <v>2306029</v>
      </c>
      <c r="S697" s="125">
        <v>2306000</v>
      </c>
    </row>
    <row r="698" spans="1:19" s="39" customFormat="1" x14ac:dyDescent="0.25">
      <c r="A698" s="13">
        <v>689</v>
      </c>
      <c r="B698" s="95" t="s">
        <v>639</v>
      </c>
      <c r="C698" s="106" t="s">
        <v>1324</v>
      </c>
      <c r="D698" s="109" t="s">
        <v>1211</v>
      </c>
      <c r="E698" s="115">
        <v>220</v>
      </c>
      <c r="F698" s="116">
        <v>0.13636363636363635</v>
      </c>
      <c r="G698" s="116">
        <v>0.14545454545454545</v>
      </c>
      <c r="H698" s="116">
        <v>0</v>
      </c>
      <c r="I698" s="117">
        <v>0.15909090909090909</v>
      </c>
      <c r="J698" s="118">
        <f>VLOOKUP(Table1[[#This Row],[School LEA]],'[1]Statewide Report 2017-2018'!$1:$1048576,8,FALSE)</f>
        <v>0.51818200000000003</v>
      </c>
      <c r="K698" s="116">
        <v>0.95454545454545459</v>
      </c>
      <c r="L698" s="116">
        <v>4.5454545454545496E-3</v>
      </c>
      <c r="M698" s="116">
        <v>9.0909090909090905E-3</v>
      </c>
      <c r="N698" s="119">
        <v>3.1818181818181822E-2</v>
      </c>
      <c r="O698" s="116">
        <v>4.5454545454545463E-2</v>
      </c>
      <c r="P698" s="146">
        <v>3</v>
      </c>
      <c r="Q698" s="160">
        <v>0</v>
      </c>
      <c r="R698" s="54">
        <v>2306030</v>
      </c>
      <c r="S698" s="125">
        <v>2306000</v>
      </c>
    </row>
    <row r="699" spans="1:19" s="39" customFormat="1" x14ac:dyDescent="0.25">
      <c r="A699" s="13">
        <v>690</v>
      </c>
      <c r="B699" s="94" t="s">
        <v>170</v>
      </c>
      <c r="C699" s="106" t="s">
        <v>1330</v>
      </c>
      <c r="D699" s="109" t="s">
        <v>1093</v>
      </c>
      <c r="E699" s="115">
        <v>93</v>
      </c>
      <c r="F699" s="116">
        <v>0.19354838709677419</v>
      </c>
      <c r="G699" s="116">
        <v>0.16129032258064516</v>
      </c>
      <c r="H699" s="116">
        <v>0</v>
      </c>
      <c r="I699" s="117">
        <v>2.150537634408602E-2</v>
      </c>
      <c r="J699" s="118">
        <f>VLOOKUP(Table1[[#This Row],[School LEA]],'[1]Statewide Report 2017-2018'!$1:$1048576,8,FALSE)</f>
        <v>0.56989199999999995</v>
      </c>
      <c r="K699" s="116">
        <v>0.978494623655914</v>
      </c>
      <c r="L699" s="116">
        <v>0</v>
      </c>
      <c r="M699" s="116">
        <v>0</v>
      </c>
      <c r="N699" s="119">
        <v>2.150537634408602E-2</v>
      </c>
      <c r="O699" s="116">
        <v>2.150537634408602E-2</v>
      </c>
      <c r="P699" s="146">
        <v>1</v>
      </c>
      <c r="Q699" s="160">
        <v>0</v>
      </c>
      <c r="R699" s="54">
        <v>1704017</v>
      </c>
      <c r="S699" s="125">
        <v>1704000</v>
      </c>
    </row>
    <row r="700" spans="1:19" s="39" customFormat="1" x14ac:dyDescent="0.25">
      <c r="A700" s="13">
        <v>691</v>
      </c>
      <c r="B700" s="95" t="s">
        <v>962</v>
      </c>
      <c r="C700" s="106" t="s">
        <v>1323</v>
      </c>
      <c r="D700" s="109" t="s">
        <v>1286</v>
      </c>
      <c r="E700" s="115">
        <v>298</v>
      </c>
      <c r="F700" s="116">
        <v>6.0402684563758392E-2</v>
      </c>
      <c r="G700" s="116">
        <v>0.21140939597315436</v>
      </c>
      <c r="H700" s="116">
        <v>6.7114093959731499E-3</v>
      </c>
      <c r="I700" s="117">
        <v>9.7315436241610737E-2</v>
      </c>
      <c r="J700" s="118">
        <f>VLOOKUP(Table1[[#This Row],[School LEA]],'[1]Statewide Report 2017-2018'!$1:$1048576,8,FALSE)</f>
        <v>0.78523500000000002</v>
      </c>
      <c r="K700" s="116">
        <v>0.84899328859060408</v>
      </c>
      <c r="L700" s="116">
        <v>5.0335570469798648E-2</v>
      </c>
      <c r="M700" s="116">
        <v>6.7114093959731544E-2</v>
      </c>
      <c r="N700" s="119">
        <v>3.3557046979865772E-2</v>
      </c>
      <c r="O700" s="116">
        <v>0.15100671140939598</v>
      </c>
      <c r="P700" s="146">
        <v>4</v>
      </c>
      <c r="Q700" s="160">
        <v>0</v>
      </c>
      <c r="R700" s="54">
        <v>5504014</v>
      </c>
      <c r="S700" s="125">
        <v>5504000</v>
      </c>
    </row>
    <row r="701" spans="1:19" s="39" customFormat="1" x14ac:dyDescent="0.25">
      <c r="A701" s="13">
        <v>692</v>
      </c>
      <c r="B701" s="95" t="s">
        <v>963</v>
      </c>
      <c r="C701" s="106" t="s">
        <v>1324</v>
      </c>
      <c r="D701" s="109" t="s">
        <v>1286</v>
      </c>
      <c r="E701" s="115">
        <v>304</v>
      </c>
      <c r="F701" s="116">
        <v>0.15460526315789475</v>
      </c>
      <c r="G701" s="116">
        <v>0.14473684210526316</v>
      </c>
      <c r="H701" s="116">
        <v>1.6447368421052631E-2</v>
      </c>
      <c r="I701" s="117">
        <v>7.5657894736842105E-2</v>
      </c>
      <c r="J701" s="118">
        <f>VLOOKUP(Table1[[#This Row],[School LEA]],'[1]Statewide Report 2017-2018'!$1:$1048576,8,FALSE)</f>
        <v>0.65789500000000001</v>
      </c>
      <c r="K701" s="116">
        <v>0.86513157894736847</v>
      </c>
      <c r="L701" s="116">
        <v>3.9473684210526307E-2</v>
      </c>
      <c r="M701" s="116">
        <v>6.25E-2</v>
      </c>
      <c r="N701" s="119">
        <v>3.2894736842105261E-2</v>
      </c>
      <c r="O701" s="116">
        <v>0.13486842105263158</v>
      </c>
      <c r="P701" s="146">
        <v>4</v>
      </c>
      <c r="Q701" s="160">
        <v>0</v>
      </c>
      <c r="R701" s="54">
        <v>5504015</v>
      </c>
      <c r="S701" s="125">
        <v>5504000</v>
      </c>
    </row>
    <row r="702" spans="1:19" s="39" customFormat="1" x14ac:dyDescent="0.25">
      <c r="A702" s="13">
        <v>693</v>
      </c>
      <c r="B702" s="95" t="s">
        <v>814</v>
      </c>
      <c r="C702" s="106" t="s">
        <v>1338</v>
      </c>
      <c r="D702" s="109" t="s">
        <v>1240</v>
      </c>
      <c r="E702" s="115">
        <v>524</v>
      </c>
      <c r="F702" s="116">
        <v>3.8167938931297711E-2</v>
      </c>
      <c r="G702" s="116">
        <v>0.19465648854961831</v>
      </c>
      <c r="H702" s="116">
        <v>2.4809160305343511E-2</v>
      </c>
      <c r="I702" s="117">
        <v>0</v>
      </c>
      <c r="J702" s="118">
        <f>VLOOKUP(Table1[[#This Row],[School LEA]],'[1]Statewide Report 2017-2018'!$1:$1048576,8,FALSE)</f>
        <v>0.87977099999999997</v>
      </c>
      <c r="K702" s="116">
        <v>0.21946564885496184</v>
      </c>
      <c r="L702" s="116">
        <v>7.8244274809160311E-2</v>
      </c>
      <c r="M702" s="116">
        <v>0.66221374045801529</v>
      </c>
      <c r="N702" s="119">
        <v>4.0076335877862593E-2</v>
      </c>
      <c r="O702" s="116">
        <v>0.78053435114503822</v>
      </c>
      <c r="P702" s="146">
        <v>3</v>
      </c>
      <c r="Q702" s="160">
        <v>0</v>
      </c>
      <c r="R702" s="54">
        <v>6004005</v>
      </c>
      <c r="S702" s="125">
        <v>6004000</v>
      </c>
    </row>
    <row r="703" spans="1:19" s="39" customFormat="1" x14ac:dyDescent="0.25">
      <c r="A703" s="13">
        <v>694</v>
      </c>
      <c r="B703" s="94" t="s">
        <v>914</v>
      </c>
      <c r="C703" s="106" t="s">
        <v>1348</v>
      </c>
      <c r="D703" s="109" t="s">
        <v>1270</v>
      </c>
      <c r="E703" s="115">
        <v>507</v>
      </c>
      <c r="F703" s="116">
        <v>6.5088757396449703E-2</v>
      </c>
      <c r="G703" s="116">
        <v>0.15384615384615385</v>
      </c>
      <c r="H703" s="116">
        <v>0.14398422090729784</v>
      </c>
      <c r="I703" s="117">
        <v>3.94477317554241E-3</v>
      </c>
      <c r="J703" s="118">
        <f>VLOOKUP(Table1[[#This Row],[School LEA]],'[1]Statewide Report 2017-2018'!$1:$1048576,8,FALSE)</f>
        <v>0.72583799999999998</v>
      </c>
      <c r="K703" s="116">
        <v>0.51479289940828399</v>
      </c>
      <c r="L703" s="116">
        <v>0.25641025641025639</v>
      </c>
      <c r="M703" s="116">
        <v>0.21104536489151873</v>
      </c>
      <c r="N703" s="119">
        <v>1.7751479289940829E-2</v>
      </c>
      <c r="O703" s="116">
        <v>0.48520710059171596</v>
      </c>
      <c r="P703" s="146">
        <v>4</v>
      </c>
      <c r="Q703" s="160">
        <v>0</v>
      </c>
      <c r="R703" s="54">
        <v>3105009</v>
      </c>
      <c r="S703" s="125">
        <v>3105000</v>
      </c>
    </row>
    <row r="704" spans="1:19" s="39" customFormat="1" x14ac:dyDescent="0.25">
      <c r="A704" s="13">
        <v>695</v>
      </c>
      <c r="B704" s="95" t="s">
        <v>916</v>
      </c>
      <c r="C704" s="106" t="s">
        <v>1350</v>
      </c>
      <c r="D704" s="109" t="s">
        <v>1270</v>
      </c>
      <c r="E704" s="115">
        <v>385</v>
      </c>
      <c r="F704" s="116">
        <v>0.13246753246753246</v>
      </c>
      <c r="G704" s="116">
        <v>0.1012987012987013</v>
      </c>
      <c r="H704" s="116">
        <v>0.12987012987012986</v>
      </c>
      <c r="I704" s="117">
        <v>2.3376623376623381E-2</v>
      </c>
      <c r="J704" s="118">
        <f>VLOOKUP(Table1[[#This Row],[School LEA]],'[1]Statewide Report 2017-2018'!$1:$1048576,8,FALSE)</f>
        <v>0.70389599999999997</v>
      </c>
      <c r="K704" s="116">
        <v>0.4987012987012987</v>
      </c>
      <c r="L704" s="116">
        <v>0.23896103896103896</v>
      </c>
      <c r="M704" s="116">
        <v>0.23896103896103896</v>
      </c>
      <c r="N704" s="119">
        <v>2.3376623376623381E-2</v>
      </c>
      <c r="O704" s="116">
        <v>0.50129870129870124</v>
      </c>
      <c r="P704" s="146">
        <v>4</v>
      </c>
      <c r="Q704" s="160">
        <v>0</v>
      </c>
      <c r="R704" s="54">
        <v>3105011</v>
      </c>
      <c r="S704" s="125">
        <v>3105000</v>
      </c>
    </row>
    <row r="705" spans="1:19" s="39" customFormat="1" x14ac:dyDescent="0.25">
      <c r="A705" s="13">
        <v>696</v>
      </c>
      <c r="B705" s="94" t="s">
        <v>915</v>
      </c>
      <c r="C705" s="106" t="s">
        <v>1355</v>
      </c>
      <c r="D705" s="109" t="s">
        <v>1270</v>
      </c>
      <c r="E705" s="115">
        <v>446</v>
      </c>
      <c r="F705" s="116">
        <v>8.744394618834081E-2</v>
      </c>
      <c r="G705" s="116">
        <v>0.11434977578475336</v>
      </c>
      <c r="H705" s="116">
        <v>0.11883408071748879</v>
      </c>
      <c r="I705" s="117">
        <v>8.9686098654708502E-3</v>
      </c>
      <c r="J705" s="118">
        <f>VLOOKUP(Table1[[#This Row],[School LEA]],'[1]Statewide Report 2017-2018'!$1:$1048576,8,FALSE)</f>
        <v>0.704036</v>
      </c>
      <c r="K705" s="116">
        <v>0.5246636771300448</v>
      </c>
      <c r="L705" s="116">
        <v>0.22197309417040359</v>
      </c>
      <c r="M705" s="116">
        <v>0.21748878923766815</v>
      </c>
      <c r="N705" s="119">
        <v>3.5874439461883408E-2</v>
      </c>
      <c r="O705" s="116">
        <v>0.4753363228699552</v>
      </c>
      <c r="P705" s="146">
        <v>4</v>
      </c>
      <c r="Q705" s="160">
        <v>0</v>
      </c>
      <c r="R705" s="54">
        <v>3105010</v>
      </c>
      <c r="S705" s="125">
        <v>3105000</v>
      </c>
    </row>
    <row r="706" spans="1:19" s="39" customFormat="1" x14ac:dyDescent="0.25">
      <c r="A706" s="13">
        <v>697</v>
      </c>
      <c r="B706" s="95" t="s">
        <v>917</v>
      </c>
      <c r="C706" s="106" t="s">
        <v>1356</v>
      </c>
      <c r="D706" s="109" t="s">
        <v>1270</v>
      </c>
      <c r="E706" s="115">
        <v>595</v>
      </c>
      <c r="F706" s="116">
        <v>0</v>
      </c>
      <c r="G706" s="116">
        <v>0.1546218487394958</v>
      </c>
      <c r="H706" s="116">
        <v>0.17647058823529413</v>
      </c>
      <c r="I706" s="117">
        <v>3.3613445378151302E-3</v>
      </c>
      <c r="J706" s="118">
        <f>VLOOKUP(Table1[[#This Row],[School LEA]],'[1]Statewide Report 2017-2018'!$1:$1048576,8,FALSE)</f>
        <v>0.75294099999999997</v>
      </c>
      <c r="K706" s="116">
        <v>0.51932773109243702</v>
      </c>
      <c r="L706" s="116">
        <v>0.22689075630252101</v>
      </c>
      <c r="M706" s="116">
        <v>0.25042016806722689</v>
      </c>
      <c r="N706" s="119">
        <v>3.3613445378151302E-3</v>
      </c>
      <c r="O706" s="116">
        <v>0.48067226890756298</v>
      </c>
      <c r="P706" s="146">
        <v>4</v>
      </c>
      <c r="Q706" s="160">
        <v>0</v>
      </c>
      <c r="R706" s="54">
        <v>3105012</v>
      </c>
      <c r="S706" s="125">
        <v>3105000</v>
      </c>
    </row>
    <row r="707" spans="1:19" s="39" customFormat="1" x14ac:dyDescent="0.25">
      <c r="A707" s="13">
        <v>698</v>
      </c>
      <c r="B707" s="95" t="s">
        <v>43</v>
      </c>
      <c r="C707" s="106" t="s">
        <v>1325</v>
      </c>
      <c r="D707" s="109" t="s">
        <v>1065</v>
      </c>
      <c r="E707" s="115">
        <v>561</v>
      </c>
      <c r="F707" s="116">
        <v>0</v>
      </c>
      <c r="G707" s="116">
        <v>0.14821428571428572</v>
      </c>
      <c r="H707" s="116">
        <v>1.0714285714285709E-2</v>
      </c>
      <c r="I707" s="117">
        <v>1.2500000000000001E-2</v>
      </c>
      <c r="J707" s="118">
        <f>VLOOKUP(Table1[[#This Row],[School LEA]],'[1]Statewide Report 2017-2018'!$1:$1048576,8,FALSE)</f>
        <v>0.59179999999999999</v>
      </c>
      <c r="K707" s="116">
        <v>0.94474153297682706</v>
      </c>
      <c r="L707" s="116">
        <v>3.2085561497326207E-2</v>
      </c>
      <c r="M707" s="116">
        <v>0</v>
      </c>
      <c r="N707" s="119">
        <v>2.31729055258467E-2</v>
      </c>
      <c r="O707" s="116">
        <v>5.5258467023172907E-2</v>
      </c>
      <c r="P707" s="146">
        <v>1</v>
      </c>
      <c r="Q707" s="160">
        <v>0</v>
      </c>
      <c r="R707" s="54">
        <v>303013</v>
      </c>
      <c r="S707" s="125">
        <v>303000</v>
      </c>
    </row>
    <row r="708" spans="1:19" s="39" customFormat="1" x14ac:dyDescent="0.25">
      <c r="A708" s="13">
        <v>699</v>
      </c>
      <c r="B708" s="95" t="s">
        <v>149</v>
      </c>
      <c r="C708" s="106" t="s">
        <v>1338</v>
      </c>
      <c r="D708" s="109" t="s">
        <v>1087</v>
      </c>
      <c r="E708" s="115">
        <v>204</v>
      </c>
      <c r="F708" s="116">
        <v>3.4313725490196081E-2</v>
      </c>
      <c r="G708" s="116">
        <v>0.18627450980392157</v>
      </c>
      <c r="H708" s="116">
        <v>0</v>
      </c>
      <c r="I708" s="117">
        <v>4.9019607843137298E-3</v>
      </c>
      <c r="J708" s="118">
        <f>VLOOKUP(Table1[[#This Row],[School LEA]],'[1]Statewide Report 2017-2018'!$1:$1048576,8,FALSE)</f>
        <v>0.72548999999999997</v>
      </c>
      <c r="K708" s="116">
        <v>0.94117647058823528</v>
      </c>
      <c r="L708" s="116">
        <v>3.4313725490196081E-2</v>
      </c>
      <c r="M708" s="116">
        <v>1.9607843137254902E-2</v>
      </c>
      <c r="N708" s="119">
        <v>4.9019607843137298E-3</v>
      </c>
      <c r="O708" s="116">
        <v>5.8823529411764712E-2</v>
      </c>
      <c r="P708" s="146">
        <v>1</v>
      </c>
      <c r="Q708" s="160">
        <v>0</v>
      </c>
      <c r="R708" s="54">
        <v>1503016</v>
      </c>
      <c r="S708" s="125">
        <v>1503000</v>
      </c>
    </row>
    <row r="709" spans="1:19" s="39" customFormat="1" x14ac:dyDescent="0.25">
      <c r="A709" s="13">
        <v>700</v>
      </c>
      <c r="B709" s="95" t="s">
        <v>150</v>
      </c>
      <c r="C709" s="106" t="s">
        <v>1330</v>
      </c>
      <c r="D709" s="109" t="s">
        <v>1087</v>
      </c>
      <c r="E709" s="115">
        <v>151</v>
      </c>
      <c r="F709" s="116">
        <v>0.13907284768211919</v>
      </c>
      <c r="G709" s="116">
        <v>0.14569536423841059</v>
      </c>
      <c r="H709" s="116">
        <v>0</v>
      </c>
      <c r="I709" s="117">
        <v>1.324503311258278E-2</v>
      </c>
      <c r="J709" s="118">
        <f>VLOOKUP(Table1[[#This Row],[School LEA]],'[1]Statewide Report 2017-2018'!$1:$1048576,8,FALSE)</f>
        <v>0.55629099999999998</v>
      </c>
      <c r="K709" s="116">
        <v>0.88741721854304634</v>
      </c>
      <c r="L709" s="116">
        <v>2.6490066225165559E-2</v>
      </c>
      <c r="M709" s="116">
        <v>1.324503311258278E-2</v>
      </c>
      <c r="N709" s="119">
        <v>7.2847682119205295E-2</v>
      </c>
      <c r="O709" s="116">
        <v>0.11258278145695363</v>
      </c>
      <c r="P709" s="146">
        <v>1</v>
      </c>
      <c r="Q709" s="160">
        <v>0</v>
      </c>
      <c r="R709" s="54">
        <v>1503017</v>
      </c>
      <c r="S709" s="125">
        <v>1503000</v>
      </c>
    </row>
    <row r="710" spans="1:19" s="39" customFormat="1" x14ac:dyDescent="0.25">
      <c r="A710" s="13">
        <v>701</v>
      </c>
      <c r="B710" s="95" t="s">
        <v>151</v>
      </c>
      <c r="C710" s="106" t="s">
        <v>1335</v>
      </c>
      <c r="D710" s="109" t="s">
        <v>1087</v>
      </c>
      <c r="E710" s="115">
        <v>95</v>
      </c>
      <c r="F710" s="116">
        <v>0.1368421052631579</v>
      </c>
      <c r="G710" s="116">
        <v>0.21052631578947367</v>
      </c>
      <c r="H710" s="116">
        <v>0</v>
      </c>
      <c r="I710" s="117">
        <v>0</v>
      </c>
      <c r="J710" s="118">
        <f>VLOOKUP(Table1[[#This Row],[School LEA]],'[1]Statewide Report 2017-2018'!$1:$1048576,8,FALSE)</f>
        <v>0.64210500000000004</v>
      </c>
      <c r="K710" s="116">
        <v>0.86315789473684212</v>
      </c>
      <c r="L710" s="116">
        <v>3.1578947368421047E-2</v>
      </c>
      <c r="M710" s="116">
        <v>1.0526315789473681E-2</v>
      </c>
      <c r="N710" s="119">
        <v>9.4736842105263161E-2</v>
      </c>
      <c r="O710" s="116">
        <v>0.1368421052631579</v>
      </c>
      <c r="P710" s="146">
        <v>1</v>
      </c>
      <c r="Q710" s="160">
        <v>0</v>
      </c>
      <c r="R710" s="54">
        <v>1503018</v>
      </c>
      <c r="S710" s="125">
        <v>1503000</v>
      </c>
    </row>
    <row r="711" spans="1:19" s="39" customFormat="1" x14ac:dyDescent="0.25">
      <c r="A711" s="13">
        <v>702</v>
      </c>
      <c r="B711" s="95" t="s">
        <v>434</v>
      </c>
      <c r="C711" s="106" t="s">
        <v>1330</v>
      </c>
      <c r="D711" s="109" t="s">
        <v>1152</v>
      </c>
      <c r="E711" s="115">
        <v>959</v>
      </c>
      <c r="F711" s="116">
        <v>0.10125260960334029</v>
      </c>
      <c r="G711" s="116">
        <v>0.15553235908141963</v>
      </c>
      <c r="H711" s="116">
        <v>4.5929018789144051E-2</v>
      </c>
      <c r="I711" s="117">
        <v>3.1315240083507313E-2</v>
      </c>
      <c r="J711" s="118">
        <f>VLOOKUP(Table1[[#This Row],[School LEA]],'[1]Statewide Report 2017-2018'!$1:$1048576,8,FALSE)</f>
        <v>0.64368999999999998</v>
      </c>
      <c r="K711" s="116">
        <v>0.48696558915537019</v>
      </c>
      <c r="L711" s="116">
        <v>5.9436913451511988E-2</v>
      </c>
      <c r="M711" s="116">
        <v>0.41397288842544316</v>
      </c>
      <c r="N711" s="119">
        <v>3.9624608967674661E-2</v>
      </c>
      <c r="O711" s="116">
        <v>0.51303441084462986</v>
      </c>
      <c r="P711" s="146">
        <v>2</v>
      </c>
      <c r="Q711" s="160">
        <v>0</v>
      </c>
      <c r="R711" s="54">
        <v>1611042</v>
      </c>
      <c r="S711" s="125">
        <v>1611000</v>
      </c>
    </row>
    <row r="712" spans="1:19" s="39" customFormat="1" x14ac:dyDescent="0.25">
      <c r="A712" s="13">
        <v>703</v>
      </c>
      <c r="B712" s="95" t="s">
        <v>433</v>
      </c>
      <c r="C712" s="106" t="s">
        <v>1332</v>
      </c>
      <c r="D712" s="109" t="s">
        <v>1152</v>
      </c>
      <c r="E712" s="115">
        <v>502</v>
      </c>
      <c r="F712" s="116">
        <v>0.10159362549800798</v>
      </c>
      <c r="G712" s="116">
        <v>0.2151394422310757</v>
      </c>
      <c r="H712" s="116">
        <v>2.3904382470119521E-2</v>
      </c>
      <c r="I712" s="117">
        <v>5.5776892430278877E-2</v>
      </c>
      <c r="J712" s="118">
        <f>VLOOKUP(Table1[[#This Row],[School LEA]],'[1]Statewide Report 2017-2018'!$1:$1048576,8,FALSE)</f>
        <v>0.72055899999999995</v>
      </c>
      <c r="K712" s="116">
        <v>0.41633466135458169</v>
      </c>
      <c r="L712" s="116">
        <v>8.7649402390438252E-2</v>
      </c>
      <c r="M712" s="116">
        <v>0.45816733067729082</v>
      </c>
      <c r="N712" s="119">
        <v>3.7848605577689237E-2</v>
      </c>
      <c r="O712" s="116">
        <v>0.58366533864541836</v>
      </c>
      <c r="P712" s="146">
        <v>2</v>
      </c>
      <c r="Q712" s="160">
        <v>0</v>
      </c>
      <c r="R712" s="54">
        <v>1611041</v>
      </c>
      <c r="S712" s="125">
        <v>1611000</v>
      </c>
    </row>
    <row r="713" spans="1:19" s="39" customFormat="1" x14ac:dyDescent="0.25">
      <c r="A713" s="13">
        <v>704</v>
      </c>
      <c r="B713" s="95" t="s">
        <v>437</v>
      </c>
      <c r="C713" s="106" t="s">
        <v>1368</v>
      </c>
      <c r="D713" s="109" t="s">
        <v>1152</v>
      </c>
      <c r="E713" s="115">
        <v>252</v>
      </c>
      <c r="F713" s="116">
        <v>0.11507936507936507</v>
      </c>
      <c r="G713" s="116">
        <v>0.18253968253968253</v>
      </c>
      <c r="H713" s="116">
        <v>3.5714285714285712E-2</v>
      </c>
      <c r="I713" s="117">
        <v>5.5555555555555552E-2</v>
      </c>
      <c r="J713" s="118">
        <f>VLOOKUP(Table1[[#This Row],[School LEA]],'[1]Statewide Report 2017-2018'!$1:$1048576,8,FALSE)</f>
        <v>0.769841</v>
      </c>
      <c r="K713" s="116">
        <v>0.39285714285714285</v>
      </c>
      <c r="L713" s="116">
        <v>9.9206349206349201E-2</v>
      </c>
      <c r="M713" s="116">
        <v>0.43253968253968256</v>
      </c>
      <c r="N713" s="119">
        <v>7.5396825396825393E-2</v>
      </c>
      <c r="O713" s="116">
        <v>0.6071428571428571</v>
      </c>
      <c r="P713" s="146">
        <v>2</v>
      </c>
      <c r="Q713" s="160">
        <v>0</v>
      </c>
      <c r="R713" s="54">
        <v>1611046</v>
      </c>
      <c r="S713" s="125">
        <v>1611000</v>
      </c>
    </row>
    <row r="714" spans="1:19" s="39" customFormat="1" x14ac:dyDescent="0.25">
      <c r="A714" s="13">
        <v>705</v>
      </c>
      <c r="B714" s="95" t="s">
        <v>946</v>
      </c>
      <c r="C714" s="106" t="s">
        <v>1323</v>
      </c>
      <c r="D714" s="109" t="s">
        <v>1280</v>
      </c>
      <c r="E714" s="115">
        <v>194</v>
      </c>
      <c r="F714" s="116">
        <v>9.7938144329896906E-2</v>
      </c>
      <c r="G714" s="116">
        <v>0.11855670103092783</v>
      </c>
      <c r="H714" s="116">
        <v>0</v>
      </c>
      <c r="I714" s="117">
        <v>0</v>
      </c>
      <c r="J714" s="118">
        <f>VLOOKUP(Table1[[#This Row],[School LEA]],'[1]Statewide Report 2017-2018'!$1:$1048576,8,FALSE)</f>
        <v>0.78350500000000001</v>
      </c>
      <c r="K714" s="116">
        <v>0.62371134020618557</v>
      </c>
      <c r="L714" s="116">
        <v>2.5773195876288658E-2</v>
      </c>
      <c r="M714" s="116">
        <v>0.29896907216494845</v>
      </c>
      <c r="N714" s="119">
        <v>5.1546391752577317E-2</v>
      </c>
      <c r="O714" s="116">
        <v>0.37628865979381443</v>
      </c>
      <c r="P714" s="146">
        <v>4</v>
      </c>
      <c r="Q714" s="160">
        <v>0</v>
      </c>
      <c r="R714" s="54">
        <v>5008013</v>
      </c>
      <c r="S714" s="125">
        <v>5008000</v>
      </c>
    </row>
    <row r="715" spans="1:19" s="39" customFormat="1" x14ac:dyDescent="0.25">
      <c r="A715" s="13">
        <v>706</v>
      </c>
      <c r="B715" s="95" t="s">
        <v>947</v>
      </c>
      <c r="C715" s="106" t="s">
        <v>1324</v>
      </c>
      <c r="D715" s="109" t="s">
        <v>1280</v>
      </c>
      <c r="E715" s="115">
        <v>200</v>
      </c>
      <c r="F715" s="116">
        <v>0.17</v>
      </c>
      <c r="G715" s="116">
        <v>0.09</v>
      </c>
      <c r="H715" s="116">
        <v>0</v>
      </c>
      <c r="I715" s="117">
        <v>0</v>
      </c>
      <c r="J715" s="118">
        <f>VLOOKUP(Table1[[#This Row],[School LEA]],'[1]Statewide Report 2017-2018'!$1:$1048576,8,FALSE)</f>
        <v>0.75</v>
      </c>
      <c r="K715" s="116">
        <v>0.51</v>
      </c>
      <c r="L715" s="116">
        <v>0</v>
      </c>
      <c r="M715" s="116">
        <v>0.435</v>
      </c>
      <c r="N715" s="119">
        <v>5.5E-2</v>
      </c>
      <c r="O715" s="116">
        <v>0.49</v>
      </c>
      <c r="P715" s="146">
        <v>4</v>
      </c>
      <c r="Q715" s="160">
        <v>0</v>
      </c>
      <c r="R715" s="54">
        <v>5008014</v>
      </c>
      <c r="S715" s="125">
        <v>5008000</v>
      </c>
    </row>
    <row r="716" spans="1:19" s="39" customFormat="1" x14ac:dyDescent="0.25">
      <c r="A716" s="13">
        <v>707</v>
      </c>
      <c r="B716" s="95" t="s">
        <v>502</v>
      </c>
      <c r="C716" s="106" t="s">
        <v>1338</v>
      </c>
      <c r="D716" s="109" t="s">
        <v>1169</v>
      </c>
      <c r="E716" s="115">
        <v>282</v>
      </c>
      <c r="F716" s="116">
        <v>0.10283687943262411</v>
      </c>
      <c r="G716" s="116">
        <v>0.1524822695035461</v>
      </c>
      <c r="H716" s="116">
        <v>1.063829787234043E-2</v>
      </c>
      <c r="I716" s="117">
        <v>6.0283687943262408E-2</v>
      </c>
      <c r="J716" s="118">
        <f>VLOOKUP(Table1[[#This Row],[School LEA]],'[1]Statewide Report 2017-2018'!$1:$1048576,8,FALSE)</f>
        <v>0.74113499999999999</v>
      </c>
      <c r="K716" s="116">
        <v>0.92553191489361697</v>
      </c>
      <c r="L716" s="116">
        <v>6.0283687943262408E-2</v>
      </c>
      <c r="M716" s="116">
        <v>3.54609929078014E-3</v>
      </c>
      <c r="N716" s="119">
        <v>1.063829787234043E-2</v>
      </c>
      <c r="O716" s="116">
        <v>7.4468085106382975E-2</v>
      </c>
      <c r="P716" s="146">
        <v>2</v>
      </c>
      <c r="Q716" s="160">
        <v>0</v>
      </c>
      <c r="R716" s="54">
        <v>3212026</v>
      </c>
      <c r="S716" s="125">
        <v>3212000</v>
      </c>
    </row>
    <row r="717" spans="1:19" s="39" customFormat="1" x14ac:dyDescent="0.25">
      <c r="A717" s="13">
        <v>708</v>
      </c>
      <c r="B717" s="94" t="s">
        <v>512</v>
      </c>
      <c r="C717" s="106" t="s">
        <v>1359</v>
      </c>
      <c r="D717" s="109" t="s">
        <v>1173</v>
      </c>
      <c r="E717" s="115">
        <v>607</v>
      </c>
      <c r="F717" s="116">
        <v>7.248764415156507E-2</v>
      </c>
      <c r="G717" s="116">
        <v>0.20593080724876442</v>
      </c>
      <c r="H717" s="116">
        <v>2.6359143327841849E-2</v>
      </c>
      <c r="I717" s="117">
        <v>0.10049423393739704</v>
      </c>
      <c r="J717" s="118">
        <f>VLOOKUP(Table1[[#This Row],[School LEA]],'[1]Statewide Report 2017-2018'!$1:$1048576,8,FALSE)</f>
        <v>0.81878099999999998</v>
      </c>
      <c r="K717" s="116">
        <v>0.48764415156507412</v>
      </c>
      <c r="L717" s="116">
        <v>8.4019769357495888E-2</v>
      </c>
      <c r="M717" s="116">
        <v>0.38056013179571663</v>
      </c>
      <c r="N717" s="119">
        <v>4.7775947281713353E-2</v>
      </c>
      <c r="O717" s="116">
        <v>0.51235584843492588</v>
      </c>
      <c r="P717" s="146">
        <v>2</v>
      </c>
      <c r="Q717" s="160">
        <v>0</v>
      </c>
      <c r="R717" s="54">
        <v>3403014</v>
      </c>
      <c r="S717" s="125">
        <v>3403000</v>
      </c>
    </row>
    <row r="718" spans="1:19" s="39" customFormat="1" x14ac:dyDescent="0.25">
      <c r="A718" s="13">
        <v>709</v>
      </c>
      <c r="B718" s="95" t="s">
        <v>511</v>
      </c>
      <c r="C718" s="106" t="s">
        <v>1324</v>
      </c>
      <c r="D718" s="109" t="s">
        <v>1173</v>
      </c>
      <c r="E718" s="115">
        <v>500</v>
      </c>
      <c r="F718" s="116">
        <v>0.15</v>
      </c>
      <c r="G718" s="116">
        <v>0.2</v>
      </c>
      <c r="H718" s="116">
        <v>3.4000000000000002E-2</v>
      </c>
      <c r="I718" s="117">
        <v>0.11600000000000001</v>
      </c>
      <c r="J718" s="118">
        <f>VLOOKUP(Table1[[#This Row],[School LEA]],'[1]Statewide Report 2017-2018'!$1:$1048576,8,FALSE)</f>
        <v>0.76</v>
      </c>
      <c r="K718" s="116">
        <v>0.496</v>
      </c>
      <c r="L718" s="116">
        <v>7.5999999999999998E-2</v>
      </c>
      <c r="M718" s="116">
        <v>0.40799999999999997</v>
      </c>
      <c r="N718" s="119">
        <v>0.02</v>
      </c>
      <c r="O718" s="116">
        <v>0.504</v>
      </c>
      <c r="P718" s="146">
        <v>2</v>
      </c>
      <c r="Q718" s="160">
        <v>0</v>
      </c>
      <c r="R718" s="54">
        <v>3403013</v>
      </c>
      <c r="S718" s="125">
        <v>3403000</v>
      </c>
    </row>
    <row r="719" spans="1:19" s="39" customFormat="1" x14ac:dyDescent="0.25">
      <c r="A719" s="13">
        <v>710</v>
      </c>
      <c r="B719" s="94" t="s">
        <v>1012</v>
      </c>
      <c r="C719" s="106" t="s">
        <v>1338</v>
      </c>
      <c r="D719" s="109" t="s">
        <v>1300</v>
      </c>
      <c r="E719" s="115">
        <v>699</v>
      </c>
      <c r="F719" s="116">
        <v>2.0028612303290418E-2</v>
      </c>
      <c r="G719" s="116">
        <v>0.14735336194563661</v>
      </c>
      <c r="H719" s="116">
        <v>0.13590844062947066</v>
      </c>
      <c r="I719" s="117">
        <v>1.144492131616595E-2</v>
      </c>
      <c r="J719" s="118">
        <f>VLOOKUP(Table1[[#This Row],[School LEA]],'[1]Statewide Report 2017-2018'!$1:$1048576,8,FALSE)</f>
        <v>0.70529299999999995</v>
      </c>
      <c r="K719" s="116">
        <v>0.63376251788268956</v>
      </c>
      <c r="L719" s="116">
        <v>0.17167381974248927</v>
      </c>
      <c r="M719" s="116">
        <v>0.18454935622317598</v>
      </c>
      <c r="N719" s="119">
        <v>1.0014306151645209E-2</v>
      </c>
      <c r="O719" s="116">
        <v>0.36623748211731044</v>
      </c>
      <c r="P719" s="146">
        <v>5</v>
      </c>
      <c r="Q719" s="160">
        <v>0</v>
      </c>
      <c r="R719" s="54">
        <v>203020</v>
      </c>
      <c r="S719" s="125">
        <v>203000</v>
      </c>
    </row>
    <row r="720" spans="1:19" s="39" customFormat="1" x14ac:dyDescent="0.25">
      <c r="A720" s="13">
        <v>711</v>
      </c>
      <c r="B720" s="95" t="s">
        <v>49</v>
      </c>
      <c r="C720" s="106" t="s">
        <v>1323</v>
      </c>
      <c r="D720" s="109" t="s">
        <v>1066</v>
      </c>
      <c r="E720" s="115">
        <v>208</v>
      </c>
      <c r="F720" s="116">
        <v>0.1201923076923077</v>
      </c>
      <c r="G720" s="116">
        <v>0.14423076923076922</v>
      </c>
      <c r="H720" s="116">
        <v>0</v>
      </c>
      <c r="I720" s="117">
        <v>0.13461538461538461</v>
      </c>
      <c r="J720" s="118">
        <f>VLOOKUP(Table1[[#This Row],[School LEA]],'[1]Statewide Report 2017-2018'!$1:$1048576,8,FALSE)</f>
        <v>0.77884600000000004</v>
      </c>
      <c r="K720" s="116">
        <v>0.97115384615384615</v>
      </c>
      <c r="L720" s="116">
        <v>4.8076923076923097E-3</v>
      </c>
      <c r="M720" s="116">
        <v>0</v>
      </c>
      <c r="N720" s="119">
        <v>2.403846153846154E-2</v>
      </c>
      <c r="O720" s="116">
        <v>2.8846153846153851E-2</v>
      </c>
      <c r="P720" s="146">
        <v>1</v>
      </c>
      <c r="Q720" s="160">
        <v>0</v>
      </c>
      <c r="R720" s="54">
        <v>304021</v>
      </c>
      <c r="S720" s="125">
        <v>304000</v>
      </c>
    </row>
    <row r="721" spans="1:19" s="39" customFormat="1" x14ac:dyDescent="0.25">
      <c r="A721" s="13">
        <v>712</v>
      </c>
      <c r="B721" s="95" t="s">
        <v>50</v>
      </c>
      <c r="C721" s="106" t="s">
        <v>1324</v>
      </c>
      <c r="D721" s="109" t="s">
        <v>1066</v>
      </c>
      <c r="E721" s="115">
        <v>224</v>
      </c>
      <c r="F721" s="116">
        <v>6.726457399103139E-2</v>
      </c>
      <c r="G721" s="116">
        <v>0.10762331838565023</v>
      </c>
      <c r="H721" s="116">
        <v>0</v>
      </c>
      <c r="I721" s="117">
        <v>9.417040358744394E-2</v>
      </c>
      <c r="J721" s="118">
        <f>VLOOKUP(Table1[[#This Row],[School LEA]],'[1]Statewide Report 2017-2018'!$1:$1048576,8,FALSE)</f>
        <v>0.73660700000000001</v>
      </c>
      <c r="K721" s="116">
        <v>0.9553571428571429</v>
      </c>
      <c r="L721" s="116">
        <v>1.339285714285714E-2</v>
      </c>
      <c r="M721" s="116">
        <v>0</v>
      </c>
      <c r="N721" s="119">
        <v>3.125E-2</v>
      </c>
      <c r="O721" s="116">
        <v>4.4642857142857137E-2</v>
      </c>
      <c r="P721" s="146">
        <v>1</v>
      </c>
      <c r="Q721" s="160">
        <v>0</v>
      </c>
      <c r="R721" s="54">
        <v>304022</v>
      </c>
      <c r="S721" s="125">
        <v>304000</v>
      </c>
    </row>
    <row r="722" spans="1:19" s="39" customFormat="1" x14ac:dyDescent="0.25">
      <c r="A722" s="13">
        <v>713</v>
      </c>
      <c r="B722" s="95" t="s">
        <v>993</v>
      </c>
      <c r="C722" s="106" t="s">
        <v>1338</v>
      </c>
      <c r="D722" s="109" t="s">
        <v>1295</v>
      </c>
      <c r="E722" s="115">
        <v>189</v>
      </c>
      <c r="F722" s="116">
        <v>5.2910052910052907E-2</v>
      </c>
      <c r="G722" s="116">
        <v>9.5238095238095233E-2</v>
      </c>
      <c r="H722" s="116">
        <v>2.645502645502645E-2</v>
      </c>
      <c r="I722" s="117">
        <v>3.1746031746031737E-2</v>
      </c>
      <c r="J722" s="118">
        <f>VLOOKUP(Table1[[#This Row],[School LEA]],'[1]Statewide Report 2017-2018'!$1:$1048576,8,FALSE)</f>
        <v>0.66137599999999996</v>
      </c>
      <c r="K722" s="116">
        <v>0.78306878306878303</v>
      </c>
      <c r="L722" s="116">
        <v>4.2328042328042333E-2</v>
      </c>
      <c r="M722" s="116">
        <v>0.15873015873015872</v>
      </c>
      <c r="N722" s="119">
        <v>1.5873015873015869E-2</v>
      </c>
      <c r="O722" s="116">
        <v>0.21693121693121692</v>
      </c>
      <c r="P722" s="146">
        <v>4</v>
      </c>
      <c r="Q722" s="160">
        <v>0</v>
      </c>
      <c r="R722" s="54">
        <v>7008035</v>
      </c>
      <c r="S722" s="125">
        <v>7008000</v>
      </c>
    </row>
    <row r="723" spans="1:19" s="39" customFormat="1" x14ac:dyDescent="0.25">
      <c r="A723" s="13">
        <v>714</v>
      </c>
      <c r="B723" s="94" t="s">
        <v>994</v>
      </c>
      <c r="C723" s="106" t="s">
        <v>1335</v>
      </c>
      <c r="D723" s="109" t="s">
        <v>1295</v>
      </c>
      <c r="E723" s="115">
        <v>259</v>
      </c>
      <c r="F723" s="116">
        <v>0.13127413127413126</v>
      </c>
      <c r="G723" s="116">
        <v>9.2664092664092659E-2</v>
      </c>
      <c r="H723" s="116">
        <v>1.1583011583011581E-2</v>
      </c>
      <c r="I723" s="117">
        <v>7.7220077220077196E-3</v>
      </c>
      <c r="J723" s="118">
        <f>VLOOKUP(Table1[[#This Row],[School LEA]],'[1]Statewide Report 2017-2018'!$1:$1048576,8,FALSE)</f>
        <v>0.59073399999999998</v>
      </c>
      <c r="K723" s="116">
        <v>0.71814671814671815</v>
      </c>
      <c r="L723" s="116">
        <v>4.2471042471042469E-2</v>
      </c>
      <c r="M723" s="116">
        <v>0.21621621621621623</v>
      </c>
      <c r="N723" s="119">
        <v>2.3166023166023168E-2</v>
      </c>
      <c r="O723" s="116">
        <v>0.28185328185328185</v>
      </c>
      <c r="P723" s="146">
        <v>4</v>
      </c>
      <c r="Q723" s="160">
        <v>0</v>
      </c>
      <c r="R723" s="54">
        <v>7008037</v>
      </c>
      <c r="S723" s="125">
        <v>7008000</v>
      </c>
    </row>
    <row r="724" spans="1:19" s="39" customFormat="1" x14ac:dyDescent="0.25">
      <c r="A724" s="13">
        <v>715</v>
      </c>
      <c r="B724" s="95" t="s">
        <v>540</v>
      </c>
      <c r="C724" s="106" t="s">
        <v>1339</v>
      </c>
      <c r="D724" s="109" t="s">
        <v>1185</v>
      </c>
      <c r="E724" s="115">
        <v>94</v>
      </c>
      <c r="F724" s="116">
        <v>0</v>
      </c>
      <c r="G724" s="116">
        <v>9.5744680851063829E-2</v>
      </c>
      <c r="H724" s="116">
        <v>3.1914893617021267E-2</v>
      </c>
      <c r="I724" s="117">
        <v>4.2553191489361701E-2</v>
      </c>
      <c r="J724" s="118">
        <f>VLOOKUP(Table1[[#This Row],[School LEA]],'[1]Statewide Report 2017-2018'!$1:$1048576,8,FALSE)</f>
        <v>0.91489399999999999</v>
      </c>
      <c r="K724" s="116">
        <v>0.21276595744680851</v>
      </c>
      <c r="L724" s="116">
        <v>3.1914893617021267E-2</v>
      </c>
      <c r="M724" s="116">
        <v>0.73404255319148937</v>
      </c>
      <c r="N724" s="119">
        <v>2.1276595744680851E-2</v>
      </c>
      <c r="O724" s="116">
        <v>0.78723404255319152</v>
      </c>
      <c r="P724" s="146">
        <v>2</v>
      </c>
      <c r="Q724" s="160">
        <v>0</v>
      </c>
      <c r="R724" s="54">
        <v>4713052</v>
      </c>
      <c r="S724" s="125">
        <v>4713000</v>
      </c>
    </row>
    <row r="725" spans="1:19" s="39" customFormat="1" x14ac:dyDescent="0.25">
      <c r="A725" s="13">
        <v>716</v>
      </c>
      <c r="B725" s="95" t="s">
        <v>936</v>
      </c>
      <c r="C725" s="106" t="s">
        <v>1332</v>
      </c>
      <c r="D725" s="109" t="s">
        <v>1276</v>
      </c>
      <c r="E725" s="115">
        <v>549</v>
      </c>
      <c r="F725" s="116">
        <v>0.11475409836065574</v>
      </c>
      <c r="G725" s="116">
        <v>9.4717668488160295E-2</v>
      </c>
      <c r="H725" s="116">
        <v>1.275045537340619E-2</v>
      </c>
      <c r="I725" s="117">
        <v>2.9143897996357009E-2</v>
      </c>
      <c r="J725" s="118">
        <f>VLOOKUP(Table1[[#This Row],[School LEA]],'[1]Statewide Report 2017-2018'!$1:$1048576,8,FALSE)</f>
        <v>0.72495399999999999</v>
      </c>
      <c r="K725" s="116">
        <v>0.34426229508196721</v>
      </c>
      <c r="L725" s="116">
        <v>3.6429872495446269E-2</v>
      </c>
      <c r="M725" s="116">
        <v>0.56102003642987253</v>
      </c>
      <c r="N725" s="119">
        <v>5.8287795992714032E-2</v>
      </c>
      <c r="O725" s="116">
        <v>0.65573770491803285</v>
      </c>
      <c r="P725" s="146">
        <v>4</v>
      </c>
      <c r="Q725" s="160">
        <v>0</v>
      </c>
      <c r="R725" s="54">
        <v>4605025</v>
      </c>
      <c r="S725" s="125">
        <v>4605000</v>
      </c>
    </row>
    <row r="726" spans="1:19" s="39" customFormat="1" x14ac:dyDescent="0.25">
      <c r="A726" s="13">
        <v>717</v>
      </c>
      <c r="B726" s="95" t="s">
        <v>788</v>
      </c>
      <c r="C726" s="106" t="s">
        <v>1330</v>
      </c>
      <c r="D726" s="109" t="s">
        <v>1238</v>
      </c>
      <c r="E726" s="115">
        <v>400</v>
      </c>
      <c r="F726" s="116">
        <v>0.12</v>
      </c>
      <c r="G726" s="116">
        <v>0.06</v>
      </c>
      <c r="H726" s="116">
        <v>0.1</v>
      </c>
      <c r="I726" s="117">
        <v>2.5000000000000001E-3</v>
      </c>
      <c r="J726" s="118">
        <f>VLOOKUP(Table1[[#This Row],[School LEA]],'[1]Statewide Report 2017-2018'!$1:$1048576,8,FALSE)</f>
        <v>0.75249999999999995</v>
      </c>
      <c r="K726" s="116">
        <v>0.23250000000000001</v>
      </c>
      <c r="L726" s="116">
        <v>0.15</v>
      </c>
      <c r="M726" s="116">
        <v>0.59750000000000003</v>
      </c>
      <c r="N726" s="119">
        <v>0.02</v>
      </c>
      <c r="O726" s="116">
        <v>0.76750000000000007</v>
      </c>
      <c r="P726" s="146">
        <v>3</v>
      </c>
      <c r="Q726" s="160">
        <v>0</v>
      </c>
      <c r="R726" s="54">
        <v>6002703</v>
      </c>
      <c r="S726" s="125">
        <v>6002000</v>
      </c>
    </row>
    <row r="727" spans="1:19" s="39" customFormat="1" x14ac:dyDescent="0.25">
      <c r="A727" s="13">
        <v>718</v>
      </c>
      <c r="B727" s="95" t="s">
        <v>786</v>
      </c>
      <c r="C727" s="106" t="s">
        <v>1330</v>
      </c>
      <c r="D727" s="109" t="s">
        <v>1238</v>
      </c>
      <c r="E727" s="115">
        <v>2162</v>
      </c>
      <c r="F727" s="116">
        <v>0.12980992118683357</v>
      </c>
      <c r="G727" s="116">
        <v>0.10662957811775614</v>
      </c>
      <c r="H727" s="116">
        <v>3.1988873435326852E-2</v>
      </c>
      <c r="I727" s="117">
        <v>1.2517385257301811E-2</v>
      </c>
      <c r="J727" s="118">
        <f>VLOOKUP(Table1[[#This Row],[School LEA]],'[1]Statewide Report 2017-2018'!$1:$1048576,8,FALSE)</f>
        <v>0.61840899999999999</v>
      </c>
      <c r="K727" s="116">
        <v>0.28908418131359853</v>
      </c>
      <c r="L727" s="116">
        <v>6.3829787234042548E-2</v>
      </c>
      <c r="M727" s="116">
        <v>0.62164662349676225</v>
      </c>
      <c r="N727" s="119">
        <v>2.5439407955596668E-2</v>
      </c>
      <c r="O727" s="116">
        <v>0.71091581868640141</v>
      </c>
      <c r="P727" s="146">
        <v>3</v>
      </c>
      <c r="Q727" s="160">
        <v>0</v>
      </c>
      <c r="R727" s="54">
        <v>6002082</v>
      </c>
      <c r="S727" s="125">
        <v>6002000</v>
      </c>
    </row>
    <row r="728" spans="1:19" s="39" customFormat="1" x14ac:dyDescent="0.25">
      <c r="A728" s="13">
        <v>719</v>
      </c>
      <c r="B728" s="95" t="s">
        <v>785</v>
      </c>
      <c r="C728" s="106" t="s">
        <v>1335</v>
      </c>
      <c r="D728" s="109" t="s">
        <v>1238</v>
      </c>
      <c r="E728" s="115">
        <v>1765</v>
      </c>
      <c r="F728" s="116">
        <v>0.12011331444759207</v>
      </c>
      <c r="G728" s="116">
        <v>0.11048158640226628</v>
      </c>
      <c r="H728" s="116">
        <v>4.0793201133144483E-2</v>
      </c>
      <c r="I728" s="117">
        <v>3.5694050991501407E-2</v>
      </c>
      <c r="J728" s="118">
        <f>VLOOKUP(Table1[[#This Row],[School LEA]],'[1]Statewide Report 2017-2018'!$1:$1048576,8,FALSE)</f>
        <v>0.70991499999999996</v>
      </c>
      <c r="K728" s="116">
        <v>0.28725212464589234</v>
      </c>
      <c r="L728" s="116">
        <v>7.5354107648725216E-2</v>
      </c>
      <c r="M728" s="116">
        <v>0.61019830028328614</v>
      </c>
      <c r="N728" s="119">
        <v>2.7195467422096321E-2</v>
      </c>
      <c r="O728" s="116">
        <v>0.71274787535410766</v>
      </c>
      <c r="P728" s="146">
        <v>3</v>
      </c>
      <c r="Q728" s="160">
        <v>0</v>
      </c>
      <c r="R728" s="54">
        <v>6002070</v>
      </c>
      <c r="S728" s="125">
        <v>6002000</v>
      </c>
    </row>
    <row r="729" spans="1:19" s="39" customFormat="1" x14ac:dyDescent="0.25">
      <c r="A729" s="13">
        <v>720</v>
      </c>
      <c r="B729" s="94" t="s">
        <v>180</v>
      </c>
      <c r="C729" s="106" t="s">
        <v>1335</v>
      </c>
      <c r="D729" s="109" t="s">
        <v>1094</v>
      </c>
      <c r="E729" s="115">
        <v>616</v>
      </c>
      <c r="F729" s="116">
        <v>0.14308943089430895</v>
      </c>
      <c r="G729" s="116">
        <v>0.12845528455284552</v>
      </c>
      <c r="H729" s="116">
        <v>4.715447154471545E-2</v>
      </c>
      <c r="I729" s="117">
        <v>0</v>
      </c>
      <c r="J729" s="118">
        <f>VLOOKUP(Table1[[#This Row],[School LEA]],'[1]Statewide Report 2017-2018'!$1:$1048576,8,FALSE)</f>
        <v>0.52272700000000005</v>
      </c>
      <c r="K729" s="116">
        <v>0.72889610389610393</v>
      </c>
      <c r="L729" s="116">
        <v>0.1038961038961039</v>
      </c>
      <c r="M729" s="116">
        <v>3.0844155844155841E-2</v>
      </c>
      <c r="N729" s="119">
        <v>0.13636363636363635</v>
      </c>
      <c r="O729" s="116">
        <v>0.27110389610389607</v>
      </c>
      <c r="P729" s="146">
        <v>1</v>
      </c>
      <c r="Q729" s="160">
        <v>0</v>
      </c>
      <c r="R729" s="54">
        <v>1705033</v>
      </c>
      <c r="S729" s="125">
        <v>1705000</v>
      </c>
    </row>
    <row r="730" spans="1:19" s="39" customFormat="1" x14ac:dyDescent="0.25">
      <c r="A730" s="13">
        <v>721</v>
      </c>
      <c r="B730" s="95" t="s">
        <v>86</v>
      </c>
      <c r="C730" s="106" t="s">
        <v>1338</v>
      </c>
      <c r="D730" s="109" t="s">
        <v>1071</v>
      </c>
      <c r="E730" s="115">
        <v>499</v>
      </c>
      <c r="F730" s="116">
        <v>5.8116232464929862E-2</v>
      </c>
      <c r="G730" s="116">
        <v>0.14228456913827656</v>
      </c>
      <c r="H730" s="116">
        <v>0.32064128256513025</v>
      </c>
      <c r="I730" s="117">
        <v>6.0120240480961897E-3</v>
      </c>
      <c r="J730" s="118">
        <f>VLOOKUP(Table1[[#This Row],[School LEA]],'[1]Statewide Report 2017-2018'!$1:$1048576,8,FALSE)</f>
        <v>0.63727500000000004</v>
      </c>
      <c r="K730" s="116">
        <v>0.54509018036072143</v>
      </c>
      <c r="L730" s="116">
        <v>0.38076152304609218</v>
      </c>
      <c r="M730" s="116">
        <v>6.0120240480961897E-3</v>
      </c>
      <c r="N730" s="119">
        <v>6.8136272545090179E-2</v>
      </c>
      <c r="O730" s="116">
        <v>0.45490981963927857</v>
      </c>
      <c r="P730" s="146">
        <v>1</v>
      </c>
      <c r="Q730" s="160">
        <v>0</v>
      </c>
      <c r="R730" s="54">
        <v>405034</v>
      </c>
      <c r="S730" s="125">
        <v>405000</v>
      </c>
    </row>
    <row r="731" spans="1:19" s="39" customFormat="1" x14ac:dyDescent="0.25">
      <c r="A731" s="13">
        <v>722</v>
      </c>
      <c r="B731" s="94" t="s">
        <v>86</v>
      </c>
      <c r="C731" s="106" t="s">
        <v>1339</v>
      </c>
      <c r="D731" s="109" t="s">
        <v>1072</v>
      </c>
      <c r="E731" s="115">
        <v>333</v>
      </c>
      <c r="F731" s="116">
        <v>0</v>
      </c>
      <c r="G731" s="116">
        <v>0.11411411411411411</v>
      </c>
      <c r="H731" s="116">
        <v>0.21621621621621623</v>
      </c>
      <c r="I731" s="117">
        <v>1.8018018018018021E-2</v>
      </c>
      <c r="J731" s="118">
        <f>VLOOKUP(Table1[[#This Row],[School LEA]],'[1]Statewide Report 2017-2018'!$1:$1048576,8,FALSE)</f>
        <v>0.61261299999999996</v>
      </c>
      <c r="K731" s="116">
        <v>0.52552552552552556</v>
      </c>
      <c r="L731" s="116">
        <v>0.31531531531531531</v>
      </c>
      <c r="M731" s="116">
        <v>2.1021021021021019E-2</v>
      </c>
      <c r="N731" s="119">
        <v>0.13813813813813813</v>
      </c>
      <c r="O731" s="116">
        <v>0.47447447447447444</v>
      </c>
      <c r="P731" s="146">
        <v>1</v>
      </c>
      <c r="Q731" s="160">
        <v>0</v>
      </c>
      <c r="R731" s="54">
        <v>406046</v>
      </c>
      <c r="S731" s="125">
        <v>406000</v>
      </c>
    </row>
    <row r="732" spans="1:19" s="39" customFormat="1" x14ac:dyDescent="0.25">
      <c r="A732" s="13">
        <v>723</v>
      </c>
      <c r="B732" s="95" t="s">
        <v>86</v>
      </c>
      <c r="C732" s="106" t="s">
        <v>1331</v>
      </c>
      <c r="D732" s="109" t="s">
        <v>1236</v>
      </c>
      <c r="E732" s="115">
        <v>344</v>
      </c>
      <c r="F732" s="116">
        <v>2.3255813953488368E-2</v>
      </c>
      <c r="G732" s="116">
        <v>0.17732558139534885</v>
      </c>
      <c r="H732" s="116">
        <v>1.1627906976744189E-2</v>
      </c>
      <c r="I732" s="117">
        <v>0</v>
      </c>
      <c r="J732" s="118">
        <f>VLOOKUP(Table1[[#This Row],[School LEA]],'[1]Statewide Report 2017-2018'!$1:$1048576,8,FALSE)</f>
        <v>0.50581399999999999</v>
      </c>
      <c r="K732" s="116">
        <v>0.82267441860465118</v>
      </c>
      <c r="L732" s="116">
        <v>4.9418604651162788E-2</v>
      </c>
      <c r="M732" s="116">
        <v>5.232558139534884E-2</v>
      </c>
      <c r="N732" s="119">
        <v>7.5581395348837205E-2</v>
      </c>
      <c r="O732" s="116">
        <v>0.17732558139534885</v>
      </c>
      <c r="P732" s="146">
        <v>3</v>
      </c>
      <c r="Q732" s="160">
        <v>0</v>
      </c>
      <c r="R732" s="54">
        <v>4304008</v>
      </c>
      <c r="S732" s="125">
        <v>4304000</v>
      </c>
    </row>
    <row r="733" spans="1:19" s="39" customFormat="1" x14ac:dyDescent="0.25">
      <c r="A733" s="13">
        <v>724</v>
      </c>
      <c r="B733" s="95" t="s">
        <v>285</v>
      </c>
      <c r="C733" s="106" t="s">
        <v>1350</v>
      </c>
      <c r="D733" s="109" t="s">
        <v>1120</v>
      </c>
      <c r="E733" s="115">
        <v>1725</v>
      </c>
      <c r="F733" s="116">
        <v>7.0185614849187936E-2</v>
      </c>
      <c r="G733" s="116">
        <v>9.860788863109049E-2</v>
      </c>
      <c r="H733" s="116">
        <v>0.38341067285382829</v>
      </c>
      <c r="I733" s="117">
        <v>6.38051044083527E-3</v>
      </c>
      <c r="J733" s="118">
        <f>VLOOKUP(Table1[[#This Row],[School LEA]],'[1]Statewide Report 2017-2018'!$1:$1048576,8,FALSE)</f>
        <v>0.80173899999999998</v>
      </c>
      <c r="K733" s="116">
        <v>0.24927536231884059</v>
      </c>
      <c r="L733" s="116">
        <v>0.47594202898550725</v>
      </c>
      <c r="M733" s="116">
        <v>0.13623188405797101</v>
      </c>
      <c r="N733" s="119">
        <v>0.13855072463768117</v>
      </c>
      <c r="O733" s="116">
        <v>0.75072463768115938</v>
      </c>
      <c r="P733" s="146">
        <v>1</v>
      </c>
      <c r="Q733" s="160">
        <v>0</v>
      </c>
      <c r="R733" s="54">
        <v>6601024</v>
      </c>
      <c r="S733" s="125">
        <v>6601000</v>
      </c>
    </row>
    <row r="734" spans="1:19" s="39" customFormat="1" x14ac:dyDescent="0.25">
      <c r="A734" s="13">
        <v>725</v>
      </c>
      <c r="B734" s="95" t="s">
        <v>117</v>
      </c>
      <c r="C734" s="106" t="s">
        <v>1342</v>
      </c>
      <c r="D734" s="109" t="s">
        <v>1075</v>
      </c>
      <c r="E734" s="115">
        <v>485</v>
      </c>
      <c r="F734" s="116">
        <v>0</v>
      </c>
      <c r="G734" s="116">
        <v>3.2989690721649492E-2</v>
      </c>
      <c r="H734" s="116">
        <v>1.030927835051546E-2</v>
      </c>
      <c r="I734" s="117">
        <v>0</v>
      </c>
      <c r="J734" s="118">
        <f>VLOOKUP(Table1[[#This Row],[School LEA]],'[1]Statewide Report 2017-2018'!$1:$1048576,8,FALSE)</f>
        <v>5.5669999999999997E-2</v>
      </c>
      <c r="K734" s="116">
        <v>0.62061855670103094</v>
      </c>
      <c r="L734" s="116">
        <v>0.10309278350515463</v>
      </c>
      <c r="M734" s="116">
        <v>1.443298969072165E-2</v>
      </c>
      <c r="N734" s="119">
        <v>0.2618556701030928</v>
      </c>
      <c r="O734" s="116">
        <v>0.37938144329896906</v>
      </c>
      <c r="P734" s="146">
        <v>1</v>
      </c>
      <c r="Q734" s="160">
        <v>1</v>
      </c>
      <c r="R734" s="54">
        <v>442702</v>
      </c>
      <c r="S734" s="125">
        <v>442700</v>
      </c>
    </row>
    <row r="735" spans="1:19" s="39" customFormat="1" x14ac:dyDescent="0.25">
      <c r="A735" s="13">
        <v>726</v>
      </c>
      <c r="B735" s="95" t="s">
        <v>118</v>
      </c>
      <c r="C735" s="106" t="s">
        <v>1330</v>
      </c>
      <c r="D735" s="109" t="s">
        <v>1075</v>
      </c>
      <c r="E735" s="115">
        <v>79</v>
      </c>
      <c r="F735" s="116">
        <v>0</v>
      </c>
      <c r="G735" s="116">
        <v>8.8607594936708861E-2</v>
      </c>
      <c r="H735" s="116">
        <v>0</v>
      </c>
      <c r="I735" s="117">
        <v>0</v>
      </c>
      <c r="J735" s="118">
        <f>VLOOKUP(Table1[[#This Row],[School LEA]],'[1]Statewide Report 2017-2018'!$1:$1048576,8,FALSE)</f>
        <v>3.7975000000000002E-2</v>
      </c>
      <c r="K735" s="116">
        <v>0.84810126582278478</v>
      </c>
      <c r="L735" s="116">
        <v>5.0632911392405063E-2</v>
      </c>
      <c r="M735" s="116">
        <v>0</v>
      </c>
      <c r="N735" s="119">
        <v>0.10126582278481013</v>
      </c>
      <c r="O735" s="116">
        <v>0.15189873417721519</v>
      </c>
      <c r="P735" s="146">
        <v>1</v>
      </c>
      <c r="Q735" s="160">
        <v>1</v>
      </c>
      <c r="R735" s="54">
        <v>442703</v>
      </c>
      <c r="S735" s="125">
        <v>442700</v>
      </c>
    </row>
    <row r="736" spans="1:19" s="39" customFormat="1" x14ac:dyDescent="0.25">
      <c r="A736" s="13">
        <v>727</v>
      </c>
      <c r="B736" s="95" t="s">
        <v>983</v>
      </c>
      <c r="C736" s="106" t="s">
        <v>1331</v>
      </c>
      <c r="D736" s="109" t="s">
        <v>1292</v>
      </c>
      <c r="E736" s="115">
        <v>490</v>
      </c>
      <c r="F736" s="116">
        <v>0.12958963282937366</v>
      </c>
      <c r="G736" s="116">
        <v>0.14686825053995681</v>
      </c>
      <c r="H736" s="116">
        <v>7.775377969762419E-2</v>
      </c>
      <c r="I736" s="117">
        <v>4.3196544276457903E-3</v>
      </c>
      <c r="J736" s="118">
        <f>VLOOKUP(Table1[[#This Row],[School LEA]],'[1]Statewide Report 2017-2018'!$1:$1048576,8,FALSE)</f>
        <v>0.65714300000000003</v>
      </c>
      <c r="K736" s="116">
        <v>0.46326530612244898</v>
      </c>
      <c r="L736" s="116">
        <v>0.1</v>
      </c>
      <c r="M736" s="116">
        <v>0.4</v>
      </c>
      <c r="N736" s="119">
        <v>3.6734693877551017E-2</v>
      </c>
      <c r="O736" s="116">
        <v>0.53673469387755102</v>
      </c>
      <c r="P736" s="146">
        <v>4</v>
      </c>
      <c r="Q736" s="160">
        <v>0</v>
      </c>
      <c r="R736" s="54">
        <v>7001004</v>
      </c>
      <c r="S736" s="125">
        <v>7001000</v>
      </c>
    </row>
    <row r="737" spans="1:19" s="39" customFormat="1" x14ac:dyDescent="0.25">
      <c r="A737" s="13">
        <v>728</v>
      </c>
      <c r="B737" s="95" t="s">
        <v>490</v>
      </c>
      <c r="C737" s="106" t="s">
        <v>1354</v>
      </c>
      <c r="D737" s="109" t="s">
        <v>1165</v>
      </c>
      <c r="E737" s="115">
        <v>239</v>
      </c>
      <c r="F737" s="116">
        <v>4.1841004184100417E-2</v>
      </c>
      <c r="G737" s="116">
        <v>0.11297071129707113</v>
      </c>
      <c r="H737" s="116">
        <v>2.928870292887029E-2</v>
      </c>
      <c r="I737" s="117">
        <v>4.6025104602510462E-2</v>
      </c>
      <c r="J737" s="118">
        <f>VLOOKUP(Table1[[#This Row],[School LEA]],'[1]Statewide Report 2017-2018'!$1:$1048576,8,FALSE)</f>
        <v>0.69037700000000002</v>
      </c>
      <c r="K737" s="116">
        <v>0.85355648535564854</v>
      </c>
      <c r="L737" s="116">
        <v>7.1129707112970716E-2</v>
      </c>
      <c r="M737" s="116">
        <v>3.3472803347280332E-2</v>
      </c>
      <c r="N737" s="119">
        <v>4.1841004184100417E-2</v>
      </c>
      <c r="O737" s="116">
        <v>0.14644351464435146</v>
      </c>
      <c r="P737" s="146">
        <v>2</v>
      </c>
      <c r="Q737" s="160">
        <v>0</v>
      </c>
      <c r="R737" s="54">
        <v>2808045</v>
      </c>
      <c r="S737" s="125">
        <v>2808000</v>
      </c>
    </row>
    <row r="738" spans="1:19" s="39" customFormat="1" x14ac:dyDescent="0.25">
      <c r="A738" s="13">
        <v>729</v>
      </c>
      <c r="B738" s="95" t="s">
        <v>490</v>
      </c>
      <c r="C738" s="106" t="s">
        <v>1362</v>
      </c>
      <c r="D738" s="109" t="s">
        <v>1239</v>
      </c>
      <c r="E738" s="115">
        <v>207</v>
      </c>
      <c r="F738" s="116">
        <v>8.6956521739130432E-2</v>
      </c>
      <c r="G738" s="116">
        <v>0.20289855072463769</v>
      </c>
      <c r="H738" s="116">
        <v>4.3478260869565223E-2</v>
      </c>
      <c r="I738" s="117">
        <v>4.3478260869565223E-2</v>
      </c>
      <c r="J738" s="118">
        <f>VLOOKUP(Table1[[#This Row],[School LEA]],'[1]Statewide Report 2017-2018'!$1:$1048576,8,FALSE)</f>
        <v>0.76328499999999999</v>
      </c>
      <c r="K738" s="116">
        <v>0.52657004830917875</v>
      </c>
      <c r="L738" s="116">
        <v>8.2125603864734303E-2</v>
      </c>
      <c r="M738" s="116">
        <v>0.37681159420289856</v>
      </c>
      <c r="N738" s="119">
        <v>1.4492753623188409E-2</v>
      </c>
      <c r="O738" s="116">
        <v>0.47342995169082125</v>
      </c>
      <c r="P738" s="146">
        <v>3</v>
      </c>
      <c r="Q738" s="160">
        <v>0</v>
      </c>
      <c r="R738" s="54">
        <v>6003108</v>
      </c>
      <c r="S738" s="125">
        <v>6003000</v>
      </c>
    </row>
    <row r="739" spans="1:19" s="39" customFormat="1" x14ac:dyDescent="0.25">
      <c r="A739" s="13">
        <v>730</v>
      </c>
      <c r="B739" s="94" t="s">
        <v>486</v>
      </c>
      <c r="C739" s="106" t="s">
        <v>1333</v>
      </c>
      <c r="D739" s="109" t="s">
        <v>1165</v>
      </c>
      <c r="E739" s="115">
        <v>473</v>
      </c>
      <c r="F739" s="116">
        <v>0.10570824524312897</v>
      </c>
      <c r="G739" s="116">
        <v>0.14164904862579281</v>
      </c>
      <c r="H739" s="116">
        <v>5.2854122621564477E-2</v>
      </c>
      <c r="I739" s="117">
        <v>7.6109936575052856E-2</v>
      </c>
      <c r="J739" s="118">
        <f>VLOOKUP(Table1[[#This Row],[School LEA]],'[1]Statewide Report 2017-2018'!$1:$1048576,8,FALSE)</f>
        <v>0.75687099999999996</v>
      </c>
      <c r="K739" s="116">
        <v>0.84355179704016914</v>
      </c>
      <c r="L739" s="116">
        <v>6.3424947145877375E-2</v>
      </c>
      <c r="M739" s="116">
        <v>4.4397463002114168E-2</v>
      </c>
      <c r="N739" s="119">
        <v>4.8625792811839333E-2</v>
      </c>
      <c r="O739" s="116">
        <v>0.15644820295983086</v>
      </c>
      <c r="P739" s="146">
        <v>2</v>
      </c>
      <c r="Q739" s="160">
        <v>0</v>
      </c>
      <c r="R739" s="54">
        <v>2808028</v>
      </c>
      <c r="S739" s="125">
        <v>2808000</v>
      </c>
    </row>
    <row r="740" spans="1:19" s="39" customFormat="1" x14ac:dyDescent="0.25">
      <c r="A740" s="13">
        <v>731</v>
      </c>
      <c r="B740" s="94" t="s">
        <v>804</v>
      </c>
      <c r="C740" s="106" t="s">
        <v>1362</v>
      </c>
      <c r="D740" s="109" t="s">
        <v>1239</v>
      </c>
      <c r="E740" s="115">
        <v>430</v>
      </c>
      <c r="F740" s="116">
        <v>8.1395348837209308E-2</v>
      </c>
      <c r="G740" s="116">
        <v>0.16511627906976745</v>
      </c>
      <c r="H740" s="116">
        <v>3.255813953488372E-2</v>
      </c>
      <c r="I740" s="117">
        <v>1.395348837209302E-2</v>
      </c>
      <c r="J740" s="118">
        <f>VLOOKUP(Table1[[#This Row],[School LEA]],'[1]Statewide Report 2017-2018'!$1:$1048576,8,FALSE)</f>
        <v>0.49302299999999999</v>
      </c>
      <c r="K740" s="116">
        <v>0.51395348837209298</v>
      </c>
      <c r="L740" s="116">
        <v>6.9767441860465115E-2</v>
      </c>
      <c r="M740" s="116">
        <v>0.30697674418604654</v>
      </c>
      <c r="N740" s="119">
        <v>0.10930232558139535</v>
      </c>
      <c r="O740" s="116">
        <v>0.48604651162790702</v>
      </c>
      <c r="P740" s="146">
        <v>3</v>
      </c>
      <c r="Q740" s="160">
        <v>0</v>
      </c>
      <c r="R740" s="54">
        <v>6003139</v>
      </c>
      <c r="S740" s="125">
        <v>6003000</v>
      </c>
    </row>
    <row r="741" spans="1:19" s="39" customFormat="1" x14ac:dyDescent="0.25">
      <c r="A741" s="13">
        <v>732</v>
      </c>
      <c r="B741" s="95" t="s">
        <v>89</v>
      </c>
      <c r="C741" s="106" t="s">
        <v>1335</v>
      </c>
      <c r="D741" s="109" t="s">
        <v>1071</v>
      </c>
      <c r="E741" s="115">
        <v>789</v>
      </c>
      <c r="F741" s="116">
        <v>0.10392902408111533</v>
      </c>
      <c r="G741" s="116">
        <v>0.15716096324461343</v>
      </c>
      <c r="H741" s="116">
        <v>0.31178707224334601</v>
      </c>
      <c r="I741" s="117">
        <v>1.013941698352345E-2</v>
      </c>
      <c r="J741" s="118">
        <f>VLOOKUP(Table1[[#This Row],[School LEA]],'[1]Statewide Report 2017-2018'!$1:$1048576,8,FALSE)</f>
        <v>0.69074800000000003</v>
      </c>
      <c r="K741" s="116">
        <v>0.38783269961977185</v>
      </c>
      <c r="L741" s="116">
        <v>0.53231939163498099</v>
      </c>
      <c r="M741" s="116">
        <v>2.1546261089987331E-2</v>
      </c>
      <c r="N741" s="119">
        <v>5.8301647655259817E-2</v>
      </c>
      <c r="O741" s="116">
        <v>0.61216730038022815</v>
      </c>
      <c r="P741" s="146">
        <v>1</v>
      </c>
      <c r="Q741" s="160">
        <v>0</v>
      </c>
      <c r="R741" s="54">
        <v>405039</v>
      </c>
      <c r="S741" s="125">
        <v>405000</v>
      </c>
    </row>
    <row r="742" spans="1:19" s="39" customFormat="1" x14ac:dyDescent="0.25">
      <c r="A742" s="13">
        <v>733</v>
      </c>
      <c r="B742" s="95" t="s">
        <v>250</v>
      </c>
      <c r="C742" s="106" t="s">
        <v>1331</v>
      </c>
      <c r="D742" s="109" t="s">
        <v>1116</v>
      </c>
      <c r="E742" s="115">
        <v>466</v>
      </c>
      <c r="F742" s="116">
        <v>3.0042918454935619E-2</v>
      </c>
      <c r="G742" s="116">
        <v>0.18669527896995708</v>
      </c>
      <c r="H742" s="116">
        <v>0.34763948497854075</v>
      </c>
      <c r="I742" s="117">
        <v>6.4377682403433502E-3</v>
      </c>
      <c r="J742" s="118">
        <f>VLOOKUP(Table1[[#This Row],[School LEA]],'[1]Statewide Report 2017-2018'!$1:$1048576,8,FALSE)</f>
        <v>0.83476399999999995</v>
      </c>
      <c r="K742" s="116">
        <v>0.33690987124463517</v>
      </c>
      <c r="L742" s="116">
        <v>0.49570815450643779</v>
      </c>
      <c r="M742" s="116">
        <v>9.4420600858369105E-2</v>
      </c>
      <c r="N742" s="119">
        <v>7.2961373390557943E-2</v>
      </c>
      <c r="O742" s="116">
        <v>0.66309012875536477</v>
      </c>
      <c r="P742" s="146">
        <v>1</v>
      </c>
      <c r="Q742" s="160">
        <v>0</v>
      </c>
      <c r="R742" s="54">
        <v>5805020</v>
      </c>
      <c r="S742" s="125">
        <v>5805000</v>
      </c>
    </row>
    <row r="743" spans="1:19" s="39" customFormat="1" x14ac:dyDescent="0.25">
      <c r="A743" s="13">
        <v>734</v>
      </c>
      <c r="B743" s="95" t="s">
        <v>652</v>
      </c>
      <c r="C743" s="106" t="s">
        <v>1331</v>
      </c>
      <c r="D743" s="109" t="s">
        <v>1215</v>
      </c>
      <c r="E743" s="115">
        <v>614</v>
      </c>
      <c r="F743" s="116">
        <v>0</v>
      </c>
      <c r="G743" s="116">
        <v>0.20880913539967375</v>
      </c>
      <c r="H743" s="116">
        <v>6.3621533442088096E-2</v>
      </c>
      <c r="I743" s="117">
        <v>7.5040783034257749E-2</v>
      </c>
      <c r="J743" s="118">
        <f>VLOOKUP(Table1[[#This Row],[School LEA]],'[1]Statewide Report 2017-2018'!$1:$1048576,8,FALSE)</f>
        <v>0.92996699999999999</v>
      </c>
      <c r="K743" s="116">
        <v>0.30618892508143325</v>
      </c>
      <c r="L743" s="116">
        <v>0.14332247557003258</v>
      </c>
      <c r="M743" s="116">
        <v>0.42671009771986973</v>
      </c>
      <c r="N743" s="119">
        <v>0.12377850162866449</v>
      </c>
      <c r="O743" s="116">
        <v>0.69381107491856686</v>
      </c>
      <c r="P743" s="146">
        <v>3</v>
      </c>
      <c r="Q743" s="160">
        <v>0</v>
      </c>
      <c r="R743" s="54">
        <v>2603015</v>
      </c>
      <c r="S743" s="125">
        <v>2603000</v>
      </c>
    </row>
    <row r="744" spans="1:19" s="39" customFormat="1" x14ac:dyDescent="0.25">
      <c r="A744" s="13">
        <v>735</v>
      </c>
      <c r="B744" s="94" t="s">
        <v>227</v>
      </c>
      <c r="C744" s="106" t="s">
        <v>1323</v>
      </c>
      <c r="D744" s="109" t="s">
        <v>1108</v>
      </c>
      <c r="E744" s="115">
        <v>79</v>
      </c>
      <c r="F744" s="116">
        <v>6.3291139240506333E-2</v>
      </c>
      <c r="G744" s="116">
        <v>0.13924050632911392</v>
      </c>
      <c r="H744" s="116">
        <v>0</v>
      </c>
      <c r="I744" s="117">
        <v>0.10126582278481013</v>
      </c>
      <c r="J744" s="118">
        <f>VLOOKUP(Table1[[#This Row],[School LEA]],'[1]Statewide Report 2017-2018'!$1:$1048576,8,FALSE)</f>
        <v>0.82278499999999999</v>
      </c>
      <c r="K744" s="116">
        <v>0.96202531645569622</v>
      </c>
      <c r="L744" s="116">
        <v>2.5316455696202531E-2</v>
      </c>
      <c r="M744" s="116">
        <v>0</v>
      </c>
      <c r="N744" s="119">
        <v>1.2658227848101271E-2</v>
      </c>
      <c r="O744" s="116">
        <v>3.7974683544303799E-2</v>
      </c>
      <c r="P744" s="146">
        <v>1</v>
      </c>
      <c r="Q744" s="160">
        <v>0</v>
      </c>
      <c r="R744" s="54">
        <v>5102023</v>
      </c>
      <c r="S744" s="125">
        <v>5102000</v>
      </c>
    </row>
    <row r="745" spans="1:19" s="39" customFormat="1" x14ac:dyDescent="0.25">
      <c r="A745" s="13">
        <v>736</v>
      </c>
      <c r="B745" s="95" t="s">
        <v>228</v>
      </c>
      <c r="C745" s="106" t="s">
        <v>1324</v>
      </c>
      <c r="D745" s="109" t="s">
        <v>1108</v>
      </c>
      <c r="E745" s="115">
        <v>83</v>
      </c>
      <c r="F745" s="116">
        <v>0.16867469879518071</v>
      </c>
      <c r="G745" s="116">
        <v>0.13253012048192772</v>
      </c>
      <c r="H745" s="116">
        <v>0</v>
      </c>
      <c r="I745" s="117">
        <v>9.6385542168674704E-2</v>
      </c>
      <c r="J745" s="118">
        <f>VLOOKUP(Table1[[#This Row],[School LEA]],'[1]Statewide Report 2017-2018'!$1:$1048576,8,FALSE)</f>
        <v>0.81927700000000003</v>
      </c>
      <c r="K745" s="116">
        <v>0.96385542168674698</v>
      </c>
      <c r="L745" s="116">
        <v>2.4096385542168679E-2</v>
      </c>
      <c r="M745" s="116">
        <v>0</v>
      </c>
      <c r="N745" s="119">
        <v>1.204819277108434E-2</v>
      </c>
      <c r="O745" s="116">
        <v>3.6144578313253017E-2</v>
      </c>
      <c r="P745" s="146">
        <v>1</v>
      </c>
      <c r="Q745" s="160">
        <v>0</v>
      </c>
      <c r="R745" s="54">
        <v>5102024</v>
      </c>
      <c r="S745" s="125">
        <v>5102000</v>
      </c>
    </row>
    <row r="746" spans="1:19" s="39" customFormat="1" x14ac:dyDescent="0.25">
      <c r="A746" s="13">
        <v>737</v>
      </c>
      <c r="B746" s="95" t="s">
        <v>970</v>
      </c>
      <c r="C746" s="106" t="s">
        <v>1375</v>
      </c>
      <c r="D746" s="109" t="s">
        <v>1288</v>
      </c>
      <c r="E746" s="115">
        <v>174</v>
      </c>
      <c r="F746" s="116">
        <v>0.13218390804597702</v>
      </c>
      <c r="G746" s="116">
        <v>0.14367816091954022</v>
      </c>
      <c r="H746" s="116">
        <v>0</v>
      </c>
      <c r="I746" s="117">
        <v>6.3218390804597707E-2</v>
      </c>
      <c r="J746" s="118">
        <f>VLOOKUP(Table1[[#This Row],[School LEA]],'[1]Statewide Report 2017-2018'!$1:$1048576,8,FALSE)</f>
        <v>0.82183899999999999</v>
      </c>
      <c r="K746" s="116">
        <v>0.87356321839080464</v>
      </c>
      <c r="L746" s="116">
        <v>2.298850574712644E-2</v>
      </c>
      <c r="M746" s="116">
        <v>0</v>
      </c>
      <c r="N746" s="119">
        <v>0.10344827586206896</v>
      </c>
      <c r="O746" s="116">
        <v>0.12643678160919541</v>
      </c>
      <c r="P746" s="146">
        <v>4</v>
      </c>
      <c r="Q746" s="160">
        <v>0</v>
      </c>
      <c r="R746" s="54">
        <v>5706009</v>
      </c>
      <c r="S746" s="125">
        <v>5706000</v>
      </c>
    </row>
    <row r="747" spans="1:19" s="39" customFormat="1" x14ac:dyDescent="0.25">
      <c r="A747" s="13">
        <v>738</v>
      </c>
      <c r="B747" s="94" t="s">
        <v>55</v>
      </c>
      <c r="C747" s="106" t="s">
        <v>1333</v>
      </c>
      <c r="D747" s="109" t="s">
        <v>1067</v>
      </c>
      <c r="E747" s="115">
        <v>588</v>
      </c>
      <c r="F747" s="116">
        <v>7.312925170068027E-2</v>
      </c>
      <c r="G747" s="116">
        <v>0.12585034013605442</v>
      </c>
      <c r="H747" s="116">
        <v>1.360544217687075E-2</v>
      </c>
      <c r="I747" s="117">
        <v>1.020408163265306E-2</v>
      </c>
      <c r="J747" s="118">
        <f>VLOOKUP(Table1[[#This Row],[School LEA]],'[1]Statewide Report 2017-2018'!$1:$1048576,8,FALSE)</f>
        <v>0.28571400000000002</v>
      </c>
      <c r="K747" s="116">
        <v>0.82482993197278909</v>
      </c>
      <c r="L747" s="116">
        <v>9.013605442176871E-2</v>
      </c>
      <c r="M747" s="116">
        <v>1.530612244897959E-2</v>
      </c>
      <c r="N747" s="119">
        <v>6.9727891156462579E-2</v>
      </c>
      <c r="O747" s="116">
        <v>0.17517006802721088</v>
      </c>
      <c r="P747" s="146">
        <v>1</v>
      </c>
      <c r="Q747" s="160">
        <v>0</v>
      </c>
      <c r="R747" s="54">
        <v>401005</v>
      </c>
      <c r="S747" s="125">
        <v>401000</v>
      </c>
    </row>
    <row r="748" spans="1:19" s="39" customFormat="1" x14ac:dyDescent="0.25">
      <c r="A748" s="13">
        <v>739</v>
      </c>
      <c r="B748" s="95" t="s">
        <v>101</v>
      </c>
      <c r="C748" s="106" t="s">
        <v>1338</v>
      </c>
      <c r="D748" s="109" t="s">
        <v>1071</v>
      </c>
      <c r="E748" s="115">
        <v>577</v>
      </c>
      <c r="F748" s="116">
        <v>2.7729636048526862E-2</v>
      </c>
      <c r="G748" s="116">
        <v>9.0121317157712308E-2</v>
      </c>
      <c r="H748" s="116">
        <v>0.51993067590987874</v>
      </c>
      <c r="I748" s="117">
        <v>3.6395147313691513E-2</v>
      </c>
      <c r="J748" s="118">
        <f>VLOOKUP(Table1[[#This Row],[School LEA]],'[1]Statewide Report 2017-2018'!$1:$1048576,8,FALSE)</f>
        <v>0.81629099999999999</v>
      </c>
      <c r="K748" s="116">
        <v>0.22876949740034663</v>
      </c>
      <c r="L748" s="116">
        <v>0.6256499133448874</v>
      </c>
      <c r="M748" s="116">
        <v>2.253032928942808E-2</v>
      </c>
      <c r="N748" s="119">
        <v>0.12305025996533796</v>
      </c>
      <c r="O748" s="116">
        <v>0.77123050259965342</v>
      </c>
      <c r="P748" s="146">
        <v>1</v>
      </c>
      <c r="Q748" s="160">
        <v>0</v>
      </c>
      <c r="R748" s="54">
        <v>405051</v>
      </c>
      <c r="S748" s="125">
        <v>405000</v>
      </c>
    </row>
    <row r="749" spans="1:19" s="39" customFormat="1" x14ac:dyDescent="0.25">
      <c r="A749" s="13">
        <v>740</v>
      </c>
      <c r="B749" s="94" t="s">
        <v>132</v>
      </c>
      <c r="C749" s="106" t="s">
        <v>1323</v>
      </c>
      <c r="D749" s="109" t="s">
        <v>1081</v>
      </c>
      <c r="E749" s="115">
        <v>227</v>
      </c>
      <c r="F749" s="116">
        <v>7.0484581497797363E-2</v>
      </c>
      <c r="G749" s="116">
        <v>0.10572687224669604</v>
      </c>
      <c r="H749" s="116">
        <v>4.4052863436123404E-3</v>
      </c>
      <c r="I749" s="117">
        <v>9.6916299559471369E-2</v>
      </c>
      <c r="J749" s="118">
        <f>VLOOKUP(Table1[[#This Row],[School LEA]],'[1]Statewide Report 2017-2018'!$1:$1048576,8,FALSE)</f>
        <v>0.76651999999999998</v>
      </c>
      <c r="K749" s="116">
        <v>0.94713656387665202</v>
      </c>
      <c r="L749" s="116">
        <v>2.2026431718061679E-2</v>
      </c>
      <c r="M749" s="116">
        <v>8.8105726872246704E-3</v>
      </c>
      <c r="N749" s="119">
        <v>2.2026431718061679E-2</v>
      </c>
      <c r="O749" s="116">
        <v>5.2863436123348033E-2</v>
      </c>
      <c r="P749" s="146">
        <v>1</v>
      </c>
      <c r="Q749" s="160">
        <v>0</v>
      </c>
      <c r="R749" s="54">
        <v>504022</v>
      </c>
      <c r="S749" s="125">
        <v>504000</v>
      </c>
    </row>
    <row r="750" spans="1:19" s="39" customFormat="1" x14ac:dyDescent="0.25">
      <c r="A750" s="13">
        <v>741</v>
      </c>
      <c r="B750" s="94" t="s">
        <v>133</v>
      </c>
      <c r="C750" s="106" t="s">
        <v>1324</v>
      </c>
      <c r="D750" s="109" t="s">
        <v>1081</v>
      </c>
      <c r="E750" s="115">
        <v>170</v>
      </c>
      <c r="F750" s="116">
        <v>0.12352941176470589</v>
      </c>
      <c r="G750" s="116">
        <v>0.1588235294117647</v>
      </c>
      <c r="H750" s="116">
        <v>2.9411764705882349E-2</v>
      </c>
      <c r="I750" s="117">
        <v>4.7058823529411757E-2</v>
      </c>
      <c r="J750" s="118">
        <f>VLOOKUP(Table1[[#This Row],[School LEA]],'[1]Statewide Report 2017-2018'!$1:$1048576,8,FALSE)</f>
        <v>0.67058799999999996</v>
      </c>
      <c r="K750" s="116">
        <v>0.92941176470588238</v>
      </c>
      <c r="L750" s="116">
        <v>3.5294117647058823E-2</v>
      </c>
      <c r="M750" s="116">
        <v>1.1764705882352939E-2</v>
      </c>
      <c r="N750" s="119">
        <v>2.3529411764705879E-2</v>
      </c>
      <c r="O750" s="116">
        <v>7.0588235294117646E-2</v>
      </c>
      <c r="P750" s="146">
        <v>1</v>
      </c>
      <c r="Q750" s="160">
        <v>0</v>
      </c>
      <c r="R750" s="54">
        <v>504023</v>
      </c>
      <c r="S750" s="125">
        <v>504000</v>
      </c>
    </row>
    <row r="751" spans="1:19" s="39" customFormat="1" x14ac:dyDescent="0.25">
      <c r="A751" s="13">
        <v>742</v>
      </c>
      <c r="B751" s="95" t="s">
        <v>70</v>
      </c>
      <c r="C751" s="106" t="s">
        <v>1331</v>
      </c>
      <c r="D751" s="109" t="s">
        <v>1067</v>
      </c>
      <c r="E751" s="115">
        <v>534</v>
      </c>
      <c r="F751" s="116">
        <v>3.9325842696629212E-2</v>
      </c>
      <c r="G751" s="116">
        <v>9.1760299625468167E-2</v>
      </c>
      <c r="H751" s="116">
        <v>3.7453183520599252E-2</v>
      </c>
      <c r="I751" s="117">
        <v>2.059925093632959E-2</v>
      </c>
      <c r="J751" s="118">
        <f>VLOOKUP(Table1[[#This Row],[School LEA]],'[1]Statewide Report 2017-2018'!$1:$1048576,8,FALSE)</f>
        <v>0.22284599999999999</v>
      </c>
      <c r="K751" s="116">
        <v>0.68726591760299627</v>
      </c>
      <c r="L751" s="116">
        <v>0.12172284644194757</v>
      </c>
      <c r="M751" s="116">
        <v>4.49438202247191E-2</v>
      </c>
      <c r="N751" s="119">
        <v>0.14606741573033707</v>
      </c>
      <c r="O751" s="116">
        <v>0.31273408239700373</v>
      </c>
      <c r="P751" s="146">
        <v>1</v>
      </c>
      <c r="Q751" s="160">
        <v>0</v>
      </c>
      <c r="R751" s="54">
        <v>401020</v>
      </c>
      <c r="S751" s="125">
        <v>401000</v>
      </c>
    </row>
    <row r="752" spans="1:19" s="39" customFormat="1" x14ac:dyDescent="0.25">
      <c r="A752" s="13">
        <v>743</v>
      </c>
      <c r="B752" s="95" t="s">
        <v>924</v>
      </c>
      <c r="C752" s="106" t="s">
        <v>1323</v>
      </c>
      <c r="D752" s="109" t="s">
        <v>1273</v>
      </c>
      <c r="E752" s="115">
        <v>266</v>
      </c>
      <c r="F752" s="116">
        <v>1.503759398496241E-2</v>
      </c>
      <c r="G752" s="116">
        <v>0.12781954887218044</v>
      </c>
      <c r="H752" s="116">
        <v>2.6315789473684209E-2</v>
      </c>
      <c r="I752" s="117">
        <v>0</v>
      </c>
      <c r="J752" s="118">
        <f>VLOOKUP(Table1[[#This Row],[School LEA]],'[1]Statewide Report 2017-2018'!$1:$1048576,8,FALSE)</f>
        <v>0.74436100000000005</v>
      </c>
      <c r="K752" s="116">
        <v>0.71052631578947367</v>
      </c>
      <c r="L752" s="116">
        <v>9.3984962406015032E-2</v>
      </c>
      <c r="M752" s="116">
        <v>0.13909774436090225</v>
      </c>
      <c r="N752" s="119">
        <v>5.6390977443609019E-2</v>
      </c>
      <c r="O752" s="116">
        <v>0.28947368421052633</v>
      </c>
      <c r="P752" s="146">
        <v>4</v>
      </c>
      <c r="Q752" s="160">
        <v>0</v>
      </c>
      <c r="R752" s="54">
        <v>4102008</v>
      </c>
      <c r="S752" s="125">
        <v>4102000</v>
      </c>
    </row>
    <row r="753" spans="1:19" s="39" customFormat="1" x14ac:dyDescent="0.25">
      <c r="A753" s="13">
        <v>744</v>
      </c>
      <c r="B753" s="95" t="s">
        <v>539</v>
      </c>
      <c r="C753" s="106" t="s">
        <v>1330</v>
      </c>
      <c r="D753" s="109" t="s">
        <v>1185</v>
      </c>
      <c r="E753" s="115">
        <v>320</v>
      </c>
      <c r="F753" s="116">
        <v>8.7499999999999994E-2</v>
      </c>
      <c r="G753" s="116">
        <v>0.10312499999999999</v>
      </c>
      <c r="H753" s="116">
        <v>3.1250000000000002E-3</v>
      </c>
      <c r="I753" s="117">
        <v>6.2500000000000003E-3</v>
      </c>
      <c r="J753" s="118">
        <f>VLOOKUP(Table1[[#This Row],[School LEA]],'[1]Statewide Report 2017-2018'!$1:$1048576,8,FALSE)</f>
        <v>0.88124999999999998</v>
      </c>
      <c r="K753" s="116">
        <v>0.11874999999999999</v>
      </c>
      <c r="L753" s="116">
        <v>1.8749999999999999E-2</v>
      </c>
      <c r="M753" s="116">
        <v>0.85312500000000002</v>
      </c>
      <c r="N753" s="119">
        <v>9.3749999999999997E-3</v>
      </c>
      <c r="O753" s="116">
        <v>0.88125000000000009</v>
      </c>
      <c r="P753" s="146">
        <v>2</v>
      </c>
      <c r="Q753" s="160">
        <v>0</v>
      </c>
      <c r="R753" s="54">
        <v>4713051</v>
      </c>
      <c r="S753" s="125">
        <v>4713000</v>
      </c>
    </row>
    <row r="754" spans="1:19" s="39" customFormat="1" x14ac:dyDescent="0.25">
      <c r="A754" s="13">
        <v>745</v>
      </c>
      <c r="B754" s="95" t="s">
        <v>542</v>
      </c>
      <c r="C754" s="106" t="s">
        <v>1344</v>
      </c>
      <c r="D754" s="109" t="s">
        <v>1185</v>
      </c>
      <c r="E754" s="115">
        <v>330</v>
      </c>
      <c r="F754" s="116">
        <v>0.14242424242424243</v>
      </c>
      <c r="G754" s="116">
        <v>0.16060606060606061</v>
      </c>
      <c r="H754" s="116">
        <v>1.515151515151515E-2</v>
      </c>
      <c r="I754" s="117">
        <v>1.8181818181818181E-2</v>
      </c>
      <c r="J754" s="118">
        <f>VLOOKUP(Table1[[#This Row],[School LEA]],'[1]Statewide Report 2017-2018'!$1:$1048576,8,FALSE)</f>
        <v>0.89090899999999995</v>
      </c>
      <c r="K754" s="116">
        <v>0.10909090909090909</v>
      </c>
      <c r="L754" s="116">
        <v>3.03030303030303E-2</v>
      </c>
      <c r="M754" s="116">
        <v>0.83636363636363631</v>
      </c>
      <c r="N754" s="119">
        <v>2.4242424242424239E-2</v>
      </c>
      <c r="O754" s="116">
        <v>0.89090909090909087</v>
      </c>
      <c r="P754" s="146">
        <v>2</v>
      </c>
      <c r="Q754" s="160">
        <v>0</v>
      </c>
      <c r="R754" s="54">
        <v>4713705</v>
      </c>
      <c r="S754" s="125">
        <v>4713000</v>
      </c>
    </row>
    <row r="755" spans="1:19" s="39" customFormat="1" x14ac:dyDescent="0.25">
      <c r="A755" s="13">
        <v>746</v>
      </c>
      <c r="B755" s="95" t="s">
        <v>766</v>
      </c>
      <c r="C755" s="106" t="s">
        <v>1362</v>
      </c>
      <c r="D755" s="109" t="s">
        <v>1237</v>
      </c>
      <c r="E755" s="115">
        <v>452</v>
      </c>
      <c r="F755" s="116">
        <v>0.1415929203539823</v>
      </c>
      <c r="G755" s="116">
        <v>0.1084070796460177</v>
      </c>
      <c r="H755" s="116">
        <v>0.21460176991150443</v>
      </c>
      <c r="I755" s="117">
        <v>1.548672566371681E-2</v>
      </c>
      <c r="J755" s="118">
        <f>VLOOKUP(Table1[[#This Row],[School LEA]],'[1]Statewide Report 2017-2018'!$1:$1048576,8,FALSE)</f>
        <v>0.66592899999999999</v>
      </c>
      <c r="K755" s="116">
        <v>7.9646017699115043E-2</v>
      </c>
      <c r="L755" s="116">
        <v>0.25</v>
      </c>
      <c r="M755" s="116">
        <v>0.65929203539823011</v>
      </c>
      <c r="N755" s="119">
        <v>1.1061946902654871E-2</v>
      </c>
      <c r="O755" s="116">
        <v>0.92035398230088494</v>
      </c>
      <c r="P755" s="146">
        <v>3</v>
      </c>
      <c r="Q755" s="160">
        <v>0</v>
      </c>
      <c r="R755" s="54">
        <v>6001058</v>
      </c>
      <c r="S755" s="125">
        <v>6001000</v>
      </c>
    </row>
    <row r="756" spans="1:19" s="39" customFormat="1" x14ac:dyDescent="0.25">
      <c r="A756" s="13">
        <v>747</v>
      </c>
      <c r="B756" s="95" t="s">
        <v>693</v>
      </c>
      <c r="C756" s="106" t="s">
        <v>1323</v>
      </c>
      <c r="D756" s="109" t="s">
        <v>1226</v>
      </c>
      <c r="E756" s="115">
        <v>272</v>
      </c>
      <c r="F756" s="116">
        <v>0.13602941176470587</v>
      </c>
      <c r="G756" s="116">
        <v>0.11397058823529412</v>
      </c>
      <c r="H756" s="116">
        <v>0</v>
      </c>
      <c r="I756" s="117">
        <v>3.6764705882352902E-3</v>
      </c>
      <c r="J756" s="118">
        <f>VLOOKUP(Table1[[#This Row],[School LEA]],'[1]Statewide Report 2017-2018'!$1:$1048576,8,FALSE)</f>
        <v>0.53308800000000001</v>
      </c>
      <c r="K756" s="116">
        <v>0.94117647058823528</v>
      </c>
      <c r="L756" s="116">
        <v>2.9411764705882349E-2</v>
      </c>
      <c r="M756" s="116">
        <v>7.3529411764705899E-3</v>
      </c>
      <c r="N756" s="119">
        <v>2.205882352941177E-2</v>
      </c>
      <c r="O756" s="116">
        <v>5.8823529411764712E-2</v>
      </c>
      <c r="P756" s="146">
        <v>3</v>
      </c>
      <c r="Q756" s="160">
        <v>0</v>
      </c>
      <c r="R756" s="54">
        <v>3005029</v>
      </c>
      <c r="S756" s="125">
        <v>3005000</v>
      </c>
    </row>
    <row r="757" spans="1:19" s="39" customFormat="1" x14ac:dyDescent="0.25">
      <c r="A757" s="13">
        <v>748</v>
      </c>
      <c r="B757" s="95" t="s">
        <v>694</v>
      </c>
      <c r="C757" s="106" t="s">
        <v>1324</v>
      </c>
      <c r="D757" s="109" t="s">
        <v>1226</v>
      </c>
      <c r="E757" s="115">
        <v>224</v>
      </c>
      <c r="F757" s="116">
        <v>0.24107142857142858</v>
      </c>
      <c r="G757" s="116">
        <v>0.12053571428571429</v>
      </c>
      <c r="H757" s="116">
        <v>0</v>
      </c>
      <c r="I757" s="117">
        <v>6.6964285714285712E-2</v>
      </c>
      <c r="J757" s="118">
        <f>VLOOKUP(Table1[[#This Row],[School LEA]],'[1]Statewide Report 2017-2018'!$1:$1048576,8,FALSE)</f>
        <v>0.47321400000000002</v>
      </c>
      <c r="K757" s="116">
        <v>0.9642857142857143</v>
      </c>
      <c r="L757" s="116">
        <v>4.4642857142857097E-3</v>
      </c>
      <c r="M757" s="116">
        <v>8.9285714285714298E-3</v>
      </c>
      <c r="N757" s="119">
        <v>2.2321428571428568E-2</v>
      </c>
      <c r="O757" s="116">
        <v>3.5714285714285712E-2</v>
      </c>
      <c r="P757" s="146">
        <v>3</v>
      </c>
      <c r="Q757" s="160">
        <v>0</v>
      </c>
      <c r="R757" s="54">
        <v>3005030</v>
      </c>
      <c r="S757" s="125">
        <v>3005000</v>
      </c>
    </row>
    <row r="758" spans="1:19" s="39" customFormat="1" x14ac:dyDescent="0.25">
      <c r="A758" s="13">
        <v>749</v>
      </c>
      <c r="B758" s="95" t="s">
        <v>339</v>
      </c>
      <c r="C758" s="106" t="s">
        <v>1323</v>
      </c>
      <c r="D758" s="109" t="s">
        <v>1130</v>
      </c>
      <c r="E758" s="115">
        <v>762</v>
      </c>
      <c r="F758" s="116">
        <v>5.5118110236220472E-2</v>
      </c>
      <c r="G758" s="116">
        <v>0.15748031496062992</v>
      </c>
      <c r="H758" s="116">
        <v>0.1994750656167979</v>
      </c>
      <c r="I758" s="117">
        <v>2.2309711286089239E-2</v>
      </c>
      <c r="J758" s="118">
        <f>VLOOKUP(Table1[[#This Row],[School LEA]],'[1]Statewide Report 2017-2018'!$1:$1048576,8,FALSE)</f>
        <v>0.63517100000000004</v>
      </c>
      <c r="K758" s="116">
        <v>0.49868766404199477</v>
      </c>
      <c r="L758" s="116">
        <v>0.24015748031496062</v>
      </c>
      <c r="M758" s="116">
        <v>0.15616797900262466</v>
      </c>
      <c r="N758" s="119">
        <v>0.10498687664041995</v>
      </c>
      <c r="O758" s="116">
        <v>0.50131233595800528</v>
      </c>
      <c r="P758" s="146">
        <v>1</v>
      </c>
      <c r="Q758" s="160">
        <v>0</v>
      </c>
      <c r="R758" s="54">
        <v>7203027</v>
      </c>
      <c r="S758" s="125">
        <v>7203000</v>
      </c>
    </row>
    <row r="759" spans="1:19" s="39" customFormat="1" x14ac:dyDescent="0.25">
      <c r="A759" s="13">
        <v>750</v>
      </c>
      <c r="B759" s="95" t="s">
        <v>192</v>
      </c>
      <c r="C759" s="106" t="s">
        <v>1350</v>
      </c>
      <c r="D759" s="109" t="s">
        <v>1097</v>
      </c>
      <c r="E759" s="115">
        <v>386</v>
      </c>
      <c r="F759" s="116">
        <v>5.6994818652849742E-2</v>
      </c>
      <c r="G759" s="116">
        <v>5.9585492227979271E-2</v>
      </c>
      <c r="H759" s="116">
        <v>7.7720207253886E-3</v>
      </c>
      <c r="I759" s="117">
        <v>7.7720207253886E-3</v>
      </c>
      <c r="J759" s="118">
        <f>VLOOKUP(Table1[[#This Row],[School LEA]],'[1]Statewide Report 2017-2018'!$1:$1048576,8,FALSE)</f>
        <v>0.44300499999999998</v>
      </c>
      <c r="K759" s="116">
        <v>0.94300518134715028</v>
      </c>
      <c r="L759" s="116">
        <v>3.10880829015544E-2</v>
      </c>
      <c r="M759" s="116">
        <v>1.036269430051814E-2</v>
      </c>
      <c r="N759" s="119">
        <v>1.55440414507772E-2</v>
      </c>
      <c r="O759" s="116">
        <v>5.6994818652849742E-2</v>
      </c>
      <c r="P759" s="146">
        <v>1</v>
      </c>
      <c r="Q759" s="160">
        <v>0</v>
      </c>
      <c r="R759" s="54">
        <v>2404017</v>
      </c>
      <c r="S759" s="125">
        <v>2404000</v>
      </c>
    </row>
    <row r="760" spans="1:19" s="39" customFormat="1" x14ac:dyDescent="0.25">
      <c r="A760" s="13">
        <v>751</v>
      </c>
      <c r="B760" s="95" t="s">
        <v>191</v>
      </c>
      <c r="C760" s="106" t="s">
        <v>1353</v>
      </c>
      <c r="D760" s="109" t="s">
        <v>1097</v>
      </c>
      <c r="E760" s="115">
        <v>274</v>
      </c>
      <c r="F760" s="116">
        <v>0.10218978102189781</v>
      </c>
      <c r="G760" s="116">
        <v>7.2992700729927001E-2</v>
      </c>
      <c r="H760" s="116">
        <v>2.5547445255474449E-2</v>
      </c>
      <c r="I760" s="117">
        <v>7.2992700729926996E-3</v>
      </c>
      <c r="J760" s="118">
        <f>VLOOKUP(Table1[[#This Row],[School LEA]],'[1]Statewide Report 2017-2018'!$1:$1048576,8,FALSE)</f>
        <v>0.48175200000000001</v>
      </c>
      <c r="K760" s="116">
        <v>0.92700729927007297</v>
      </c>
      <c r="L760" s="116">
        <v>2.18978102189781E-2</v>
      </c>
      <c r="M760" s="116">
        <v>3.6496350364963498E-3</v>
      </c>
      <c r="N760" s="119">
        <v>4.7445255474452552E-2</v>
      </c>
      <c r="O760" s="116">
        <v>7.2992700729927001E-2</v>
      </c>
      <c r="P760" s="146">
        <v>1</v>
      </c>
      <c r="Q760" s="160">
        <v>0</v>
      </c>
      <c r="R760" s="54">
        <v>2404016</v>
      </c>
      <c r="S760" s="125">
        <v>2404000</v>
      </c>
    </row>
    <row r="761" spans="1:19" s="39" customFormat="1" x14ac:dyDescent="0.25">
      <c r="A761" s="13">
        <v>752</v>
      </c>
      <c r="B761" s="95" t="s">
        <v>189</v>
      </c>
      <c r="C761" s="106" t="s">
        <v>1339</v>
      </c>
      <c r="D761" s="109" t="s">
        <v>1097</v>
      </c>
      <c r="E761" s="115">
        <v>146</v>
      </c>
      <c r="F761" s="116">
        <v>0</v>
      </c>
      <c r="G761" s="116">
        <v>0.12328767123287671</v>
      </c>
      <c r="H761" s="116">
        <v>0</v>
      </c>
      <c r="I761" s="117">
        <v>2.7397260273972601E-2</v>
      </c>
      <c r="J761" s="118">
        <f>VLOOKUP(Table1[[#This Row],[School LEA]],'[1]Statewide Report 2017-2018'!$1:$1048576,8,FALSE)</f>
        <v>0.68493199999999999</v>
      </c>
      <c r="K761" s="116">
        <v>0.91095890410958902</v>
      </c>
      <c r="L761" s="116">
        <v>6.8493150684931503E-3</v>
      </c>
      <c r="M761" s="116">
        <v>0</v>
      </c>
      <c r="N761" s="119">
        <v>8.2191780821917804E-2</v>
      </c>
      <c r="O761" s="116">
        <v>8.9041095890410954E-2</v>
      </c>
      <c r="P761" s="146">
        <v>1</v>
      </c>
      <c r="Q761" s="160">
        <v>0</v>
      </c>
      <c r="R761" s="54">
        <v>2404005</v>
      </c>
      <c r="S761" s="125">
        <v>2404000</v>
      </c>
    </row>
    <row r="762" spans="1:19" s="39" customFormat="1" x14ac:dyDescent="0.25">
      <c r="A762" s="13">
        <v>753</v>
      </c>
      <c r="B762" s="95" t="s">
        <v>188</v>
      </c>
      <c r="C762" s="106" t="s">
        <v>1326</v>
      </c>
      <c r="D762" s="109" t="s">
        <v>1097</v>
      </c>
      <c r="E762" s="115">
        <v>306</v>
      </c>
      <c r="F762" s="116">
        <v>7.2368421052631582E-2</v>
      </c>
      <c r="G762" s="116">
        <v>0.13486842105263158</v>
      </c>
      <c r="H762" s="116">
        <v>1.315789473684211E-2</v>
      </c>
      <c r="I762" s="117">
        <v>1.6447368421052631E-2</v>
      </c>
      <c r="J762" s="118">
        <f>VLOOKUP(Table1[[#This Row],[School LEA]],'[1]Statewide Report 2017-2018'!$1:$1048576,8,FALSE)</f>
        <v>0.58169899999999997</v>
      </c>
      <c r="K762" s="116">
        <v>0.90196078431372551</v>
      </c>
      <c r="L762" s="116">
        <v>3.2679738562091512E-2</v>
      </c>
      <c r="M762" s="116">
        <v>3.26797385620915E-3</v>
      </c>
      <c r="N762" s="119">
        <v>6.2091503267973858E-2</v>
      </c>
      <c r="O762" s="116">
        <v>9.8039215686274522E-2</v>
      </c>
      <c r="P762" s="146">
        <v>1</v>
      </c>
      <c r="Q762" s="160">
        <v>0</v>
      </c>
      <c r="R762" s="54">
        <v>2404004</v>
      </c>
      <c r="S762" s="125">
        <v>2404000</v>
      </c>
    </row>
    <row r="763" spans="1:19" s="39" customFormat="1" x14ac:dyDescent="0.25">
      <c r="A763" s="13">
        <v>754</v>
      </c>
      <c r="B763" s="95" t="s">
        <v>384</v>
      </c>
      <c r="C763" s="106" t="s">
        <v>1342</v>
      </c>
      <c r="D763" s="109" t="s">
        <v>384</v>
      </c>
      <c r="E763" s="115">
        <v>262</v>
      </c>
      <c r="F763" s="116">
        <v>3.81679389312977E-3</v>
      </c>
      <c r="G763" s="116">
        <v>0</v>
      </c>
      <c r="H763" s="116">
        <v>9.1603053435114504E-2</v>
      </c>
      <c r="I763" s="117">
        <v>0</v>
      </c>
      <c r="J763" s="118">
        <f>VLOOKUP(Table1[[#This Row],[School LEA]],'[1]Statewide Report 2017-2018'!$1:$1048576,8,FALSE)</f>
        <v>0.43893100000000002</v>
      </c>
      <c r="K763" s="116">
        <v>0.59160305343511455</v>
      </c>
      <c r="L763" s="116">
        <v>0.36641221374045801</v>
      </c>
      <c r="M763" s="116">
        <v>1.526717557251908E-2</v>
      </c>
      <c r="N763" s="119">
        <v>2.67175572519084E-2</v>
      </c>
      <c r="O763" s="116">
        <v>0.40839694656488551</v>
      </c>
      <c r="P763" s="146">
        <v>1</v>
      </c>
      <c r="Q763" s="160">
        <v>1</v>
      </c>
      <c r="R763" s="54">
        <v>7241701</v>
      </c>
      <c r="S763" s="125">
        <v>7241700</v>
      </c>
    </row>
    <row r="764" spans="1:19" s="39" customFormat="1" x14ac:dyDescent="0.25">
      <c r="A764" s="13">
        <v>755</v>
      </c>
      <c r="B764" s="95" t="s">
        <v>566</v>
      </c>
      <c r="C764" s="106" t="s">
        <v>1359</v>
      </c>
      <c r="D764" s="109" t="s">
        <v>1193</v>
      </c>
      <c r="E764" s="115">
        <v>433</v>
      </c>
      <c r="F764" s="116">
        <v>0.12240184757505773</v>
      </c>
      <c r="G764" s="116">
        <v>9.9307159353348731E-2</v>
      </c>
      <c r="H764" s="116">
        <v>0</v>
      </c>
      <c r="I764" s="117">
        <v>0</v>
      </c>
      <c r="J764" s="118">
        <f>VLOOKUP(Table1[[#This Row],[School LEA]],'[1]Statewide Report 2017-2018'!$1:$1048576,8,FALSE)</f>
        <v>0.86143199999999998</v>
      </c>
      <c r="K764" s="116">
        <v>0.84988452655889146</v>
      </c>
      <c r="L764" s="116">
        <v>2.3094688221709011E-2</v>
      </c>
      <c r="M764" s="116">
        <v>0.12240184757505773</v>
      </c>
      <c r="N764" s="119">
        <v>4.6189376443417996E-3</v>
      </c>
      <c r="O764" s="116">
        <v>0.15011547344110854</v>
      </c>
      <c r="P764" s="146">
        <v>2</v>
      </c>
      <c r="Q764" s="160">
        <v>0</v>
      </c>
      <c r="R764" s="54">
        <v>6205027</v>
      </c>
      <c r="S764" s="125">
        <v>6205000</v>
      </c>
    </row>
    <row r="765" spans="1:19" s="39" customFormat="1" x14ac:dyDescent="0.25">
      <c r="A765" s="13">
        <v>756</v>
      </c>
      <c r="B765" s="95" t="s">
        <v>567</v>
      </c>
      <c r="C765" s="106" t="s">
        <v>1324</v>
      </c>
      <c r="D765" s="109" t="s">
        <v>1193</v>
      </c>
      <c r="E765" s="115">
        <v>385</v>
      </c>
      <c r="F765" s="116">
        <v>0.11948051948051948</v>
      </c>
      <c r="G765" s="116">
        <v>8.8311688311688313E-2</v>
      </c>
      <c r="H765" s="116">
        <v>0</v>
      </c>
      <c r="I765" s="117">
        <v>0</v>
      </c>
      <c r="J765" s="118">
        <f>VLOOKUP(Table1[[#This Row],[School LEA]],'[1]Statewide Report 2017-2018'!$1:$1048576,8,FALSE)</f>
        <v>0.86233800000000005</v>
      </c>
      <c r="K765" s="116">
        <v>0.82337662337662343</v>
      </c>
      <c r="L765" s="116">
        <v>2.0779220779220779E-2</v>
      </c>
      <c r="M765" s="116">
        <v>0.15324675324675324</v>
      </c>
      <c r="N765" s="119">
        <v>2.5974025974026E-3</v>
      </c>
      <c r="O765" s="116">
        <v>0.17662337662337663</v>
      </c>
      <c r="P765" s="146">
        <v>2</v>
      </c>
      <c r="Q765" s="160">
        <v>0</v>
      </c>
      <c r="R765" s="54">
        <v>6205028</v>
      </c>
      <c r="S765" s="125">
        <v>6205000</v>
      </c>
    </row>
    <row r="766" spans="1:19" s="39" customFormat="1" x14ac:dyDescent="0.25">
      <c r="A766" s="13">
        <v>757</v>
      </c>
      <c r="B766" s="95" t="s">
        <v>598</v>
      </c>
      <c r="C766" s="106" t="s">
        <v>1323</v>
      </c>
      <c r="D766" s="109" t="s">
        <v>1202</v>
      </c>
      <c r="E766" s="115">
        <v>380</v>
      </c>
      <c r="F766" s="116">
        <v>6.0526315789473692E-2</v>
      </c>
      <c r="G766" s="116">
        <v>0.11052631578947368</v>
      </c>
      <c r="H766" s="116">
        <v>0</v>
      </c>
      <c r="I766" s="117">
        <v>0</v>
      </c>
      <c r="J766" s="118">
        <f>VLOOKUP(Table1[[#This Row],[School LEA]],'[1]Statewide Report 2017-2018'!$1:$1048576,8,FALSE)</f>
        <v>0.631579</v>
      </c>
      <c r="K766" s="116">
        <v>0.95526315789473681</v>
      </c>
      <c r="L766" s="116">
        <v>3.6842105263157891E-2</v>
      </c>
      <c r="M766" s="116">
        <v>5.2631578947368403E-3</v>
      </c>
      <c r="N766" s="119">
        <v>2.6315789473684201E-3</v>
      </c>
      <c r="O766" s="116">
        <v>4.4736842105263158E-2</v>
      </c>
      <c r="P766" s="146">
        <v>2</v>
      </c>
      <c r="Q766" s="160">
        <v>0</v>
      </c>
      <c r="R766" s="54">
        <v>7309038</v>
      </c>
      <c r="S766" s="125">
        <v>7309000</v>
      </c>
    </row>
    <row r="767" spans="1:19" s="39" customFormat="1" x14ac:dyDescent="0.25">
      <c r="A767" s="13">
        <v>758</v>
      </c>
      <c r="B767" s="95" t="s">
        <v>599</v>
      </c>
      <c r="C767" s="106" t="s">
        <v>1324</v>
      </c>
      <c r="D767" s="109" t="s">
        <v>1202</v>
      </c>
      <c r="E767" s="115">
        <v>354</v>
      </c>
      <c r="F767" s="116">
        <v>0.13559322033898305</v>
      </c>
      <c r="G767" s="116">
        <v>6.4971751412429377E-2</v>
      </c>
      <c r="H767" s="116">
        <v>0</v>
      </c>
      <c r="I767" s="117">
        <v>0</v>
      </c>
      <c r="J767" s="118">
        <f>VLOOKUP(Table1[[#This Row],[School LEA]],'[1]Statewide Report 2017-2018'!$1:$1048576,8,FALSE)</f>
        <v>0.53954800000000003</v>
      </c>
      <c r="K767" s="116">
        <v>0.9463276836158192</v>
      </c>
      <c r="L767" s="116">
        <v>3.954802259887006E-2</v>
      </c>
      <c r="M767" s="116">
        <v>8.4745762711864406E-3</v>
      </c>
      <c r="N767" s="119">
        <v>5.6497175141242903E-3</v>
      </c>
      <c r="O767" s="116">
        <v>5.3672316384180803E-2</v>
      </c>
      <c r="P767" s="146">
        <v>2</v>
      </c>
      <c r="Q767" s="160">
        <v>0</v>
      </c>
      <c r="R767" s="54">
        <v>7309039</v>
      </c>
      <c r="S767" s="125">
        <v>7309000</v>
      </c>
    </row>
    <row r="768" spans="1:19" s="39" customFormat="1" x14ac:dyDescent="0.25">
      <c r="A768" s="13">
        <v>759</v>
      </c>
      <c r="B768" s="95" t="s">
        <v>488</v>
      </c>
      <c r="C768" s="106" t="s">
        <v>1330</v>
      </c>
      <c r="D768" s="109" t="s">
        <v>1165</v>
      </c>
      <c r="E768" s="115">
        <v>912</v>
      </c>
      <c r="F768" s="116">
        <v>0.12623490669593854</v>
      </c>
      <c r="G768" s="116">
        <v>0.13172338090010977</v>
      </c>
      <c r="H768" s="116">
        <v>2.5246981339187711E-2</v>
      </c>
      <c r="I768" s="117">
        <v>4.8298572996706923E-2</v>
      </c>
      <c r="J768" s="118">
        <f>VLOOKUP(Table1[[#This Row],[School LEA]],'[1]Statewide Report 2017-2018'!$1:$1048576,8,FALSE)</f>
        <v>0.59100900000000001</v>
      </c>
      <c r="K768" s="116">
        <v>0.85964912280701755</v>
      </c>
      <c r="L768" s="116">
        <v>4.3859649122807022E-2</v>
      </c>
      <c r="M768" s="116">
        <v>5.4824561403508769E-2</v>
      </c>
      <c r="N768" s="119">
        <v>4.1666666666666657E-2</v>
      </c>
      <c r="O768" s="116">
        <v>0.14035087719298245</v>
      </c>
      <c r="P768" s="146">
        <v>2</v>
      </c>
      <c r="Q768" s="160">
        <v>0</v>
      </c>
      <c r="R768" s="54">
        <v>2808043</v>
      </c>
      <c r="S768" s="125">
        <v>2808000</v>
      </c>
    </row>
    <row r="769" spans="1:19" s="39" customFormat="1" x14ac:dyDescent="0.25">
      <c r="A769" s="13">
        <v>760</v>
      </c>
      <c r="B769" s="94" t="s">
        <v>487</v>
      </c>
      <c r="C769" s="106" t="s">
        <v>1332</v>
      </c>
      <c r="D769" s="109" t="s">
        <v>1165</v>
      </c>
      <c r="E769" s="115">
        <v>484</v>
      </c>
      <c r="F769" s="116">
        <v>0.13842975206611571</v>
      </c>
      <c r="G769" s="116">
        <v>0.14049586776859505</v>
      </c>
      <c r="H769" s="116">
        <v>4.1322314049586778E-2</v>
      </c>
      <c r="I769" s="117">
        <v>6.4049586776859499E-2</v>
      </c>
      <c r="J769" s="118">
        <f>VLOOKUP(Table1[[#This Row],[School LEA]],'[1]Statewide Report 2017-2018'!$1:$1048576,8,FALSE)</f>
        <v>0.70661200000000002</v>
      </c>
      <c r="K769" s="116">
        <v>0.82438016528925617</v>
      </c>
      <c r="L769" s="116">
        <v>7.0247933884297523E-2</v>
      </c>
      <c r="M769" s="116">
        <v>6.4049586776859499E-2</v>
      </c>
      <c r="N769" s="119">
        <v>4.1322314049586778E-2</v>
      </c>
      <c r="O769" s="116">
        <v>0.1756198347107438</v>
      </c>
      <c r="P769" s="146">
        <v>2</v>
      </c>
      <c r="Q769" s="160">
        <v>0</v>
      </c>
      <c r="R769" s="54">
        <v>2808042</v>
      </c>
      <c r="S769" s="125">
        <v>2808000</v>
      </c>
    </row>
    <row r="770" spans="1:19" s="39" customFormat="1" x14ac:dyDescent="0.25">
      <c r="A770" s="13">
        <v>761</v>
      </c>
      <c r="B770" s="95" t="s">
        <v>489</v>
      </c>
      <c r="C770" s="106" t="s">
        <v>1369</v>
      </c>
      <c r="D770" s="109" t="s">
        <v>1165</v>
      </c>
      <c r="E770" s="115">
        <v>547</v>
      </c>
      <c r="F770" s="116">
        <v>0</v>
      </c>
      <c r="G770" s="116">
        <v>0.13345521023765997</v>
      </c>
      <c r="H770" s="116">
        <v>5.850091407678245E-2</v>
      </c>
      <c r="I770" s="117">
        <v>6.5813528336380253E-2</v>
      </c>
      <c r="J770" s="118">
        <f>VLOOKUP(Table1[[#This Row],[School LEA]],'[1]Statewide Report 2017-2018'!$1:$1048576,8,FALSE)</f>
        <v>0.755027</v>
      </c>
      <c r="K770" s="116">
        <v>0.82998171846435098</v>
      </c>
      <c r="L770" s="116">
        <v>4.2047531992687383E-2</v>
      </c>
      <c r="M770" s="116">
        <v>5.850091407678245E-2</v>
      </c>
      <c r="N770" s="119">
        <v>6.9469835466179158E-2</v>
      </c>
      <c r="O770" s="116">
        <v>0.17001828153564899</v>
      </c>
      <c r="P770" s="146">
        <v>2</v>
      </c>
      <c r="Q770" s="160">
        <v>0</v>
      </c>
      <c r="R770" s="54">
        <v>2808044</v>
      </c>
      <c r="S770" s="125">
        <v>2808000</v>
      </c>
    </row>
    <row r="771" spans="1:19" s="39" customFormat="1" x14ac:dyDescent="0.25">
      <c r="A771" s="13">
        <v>762</v>
      </c>
      <c r="B771" s="95" t="s">
        <v>207</v>
      </c>
      <c r="C771" s="106" t="s">
        <v>1360</v>
      </c>
      <c r="D771" s="109" t="s">
        <v>1103</v>
      </c>
      <c r="E771" s="115">
        <v>392</v>
      </c>
      <c r="F771" s="116">
        <v>4.0816326530612242E-2</v>
      </c>
      <c r="G771" s="116">
        <v>0.10459183673469388</v>
      </c>
      <c r="H771" s="116">
        <v>1.020408163265306E-2</v>
      </c>
      <c r="I771" s="117">
        <v>0.12244897959183673</v>
      </c>
      <c r="J771" s="118">
        <f>VLOOKUP(Table1[[#This Row],[School LEA]],'[1]Statewide Report 2017-2018'!$1:$1048576,8,FALSE)</f>
        <v>0.77040799999999998</v>
      </c>
      <c r="K771" s="116">
        <v>0.89795918367346939</v>
      </c>
      <c r="L771" s="116">
        <v>2.551020408163265E-2</v>
      </c>
      <c r="M771" s="116">
        <v>2.0408163265306121E-2</v>
      </c>
      <c r="N771" s="119">
        <v>5.6122448979591837E-2</v>
      </c>
      <c r="O771" s="116">
        <v>0.10204081632653061</v>
      </c>
      <c r="P771" s="146">
        <v>1</v>
      </c>
      <c r="Q771" s="160">
        <v>0</v>
      </c>
      <c r="R771" s="54">
        <v>4203011</v>
      </c>
      <c r="S771" s="125">
        <v>4203000</v>
      </c>
    </row>
    <row r="772" spans="1:19" s="39" customFormat="1" x14ac:dyDescent="0.25">
      <c r="A772" s="13">
        <v>763</v>
      </c>
      <c r="B772" s="95" t="s">
        <v>208</v>
      </c>
      <c r="C772" s="106" t="s">
        <v>1330</v>
      </c>
      <c r="D772" s="109" t="s">
        <v>1103</v>
      </c>
      <c r="E772" s="115">
        <v>322</v>
      </c>
      <c r="F772" s="116">
        <v>9.3167701863354033E-2</v>
      </c>
      <c r="G772" s="116">
        <v>0.10869565217391304</v>
      </c>
      <c r="H772" s="116">
        <v>1.5527950310559009E-2</v>
      </c>
      <c r="I772" s="117">
        <v>0.26708074534161491</v>
      </c>
      <c r="J772" s="118">
        <f>VLOOKUP(Table1[[#This Row],[School LEA]],'[1]Statewide Report 2017-2018'!$1:$1048576,8,FALSE)</f>
        <v>0.70807500000000001</v>
      </c>
      <c r="K772" s="116">
        <v>0.79813664596273293</v>
      </c>
      <c r="L772" s="116">
        <v>3.4161490683229823E-2</v>
      </c>
      <c r="M772" s="116">
        <v>7.4534161490683232E-2</v>
      </c>
      <c r="N772" s="119">
        <v>9.3167701863354033E-2</v>
      </c>
      <c r="O772" s="116">
        <v>0.20186335403726707</v>
      </c>
      <c r="P772" s="146">
        <v>1</v>
      </c>
      <c r="Q772" s="160">
        <v>0</v>
      </c>
      <c r="R772" s="54">
        <v>4203012</v>
      </c>
      <c r="S772" s="125">
        <v>4203000</v>
      </c>
    </row>
    <row r="773" spans="1:19" s="39" customFormat="1" x14ac:dyDescent="0.25">
      <c r="A773" s="13">
        <v>764</v>
      </c>
      <c r="B773" s="95" t="s">
        <v>209</v>
      </c>
      <c r="C773" s="106" t="s">
        <v>1344</v>
      </c>
      <c r="D773" s="109" t="s">
        <v>1103</v>
      </c>
      <c r="E773" s="115">
        <v>320</v>
      </c>
      <c r="F773" s="116">
        <v>0.10312499999999999</v>
      </c>
      <c r="G773" s="116">
        <v>0.11562500000000001</v>
      </c>
      <c r="H773" s="116">
        <v>1.8749999999999999E-2</v>
      </c>
      <c r="I773" s="117">
        <v>0.13750000000000001</v>
      </c>
      <c r="J773" s="118">
        <f>VLOOKUP(Table1[[#This Row],[School LEA]],'[1]Statewide Report 2017-2018'!$1:$1048576,8,FALSE)</f>
        <v>0.75937500000000002</v>
      </c>
      <c r="K773" s="116">
        <v>0.88124999999999998</v>
      </c>
      <c r="L773" s="116">
        <v>2.1874999999999999E-2</v>
      </c>
      <c r="M773" s="116">
        <v>3.125E-2</v>
      </c>
      <c r="N773" s="119">
        <v>6.5625000000000003E-2</v>
      </c>
      <c r="O773" s="116">
        <v>0.11874999999999999</v>
      </c>
      <c r="P773" s="146">
        <v>1</v>
      </c>
      <c r="Q773" s="160">
        <v>0</v>
      </c>
      <c r="R773" s="54">
        <v>4203013</v>
      </c>
      <c r="S773" s="125">
        <v>4203000</v>
      </c>
    </row>
    <row r="774" spans="1:19" s="39" customFormat="1" x14ac:dyDescent="0.25">
      <c r="A774" s="13">
        <v>765</v>
      </c>
      <c r="B774" s="95" t="s">
        <v>1003</v>
      </c>
      <c r="C774" s="106" t="s">
        <v>1331</v>
      </c>
      <c r="D774" s="109" t="s">
        <v>1298</v>
      </c>
      <c r="E774" s="115">
        <v>638</v>
      </c>
      <c r="F774" s="116">
        <v>4.3887147335423198E-2</v>
      </c>
      <c r="G774" s="116">
        <v>0.14106583072100312</v>
      </c>
      <c r="H774" s="116">
        <v>6.4263322884012541E-2</v>
      </c>
      <c r="I774" s="117">
        <v>3.6050156739811913E-2</v>
      </c>
      <c r="J774" s="118">
        <f>VLOOKUP(Table1[[#This Row],[School LEA]],'[1]Statewide Report 2017-2018'!$1:$1048576,8,FALSE)</f>
        <v>0.74921599999999999</v>
      </c>
      <c r="K774" s="116">
        <v>0.36833855799373039</v>
      </c>
      <c r="L774" s="116">
        <v>7.8369905956112859E-2</v>
      </c>
      <c r="M774" s="116">
        <v>0.4890282131661442</v>
      </c>
      <c r="N774" s="119">
        <v>6.4263322884012541E-2</v>
      </c>
      <c r="O774" s="116">
        <v>0.6316614420062695</v>
      </c>
      <c r="P774" s="146">
        <v>5</v>
      </c>
      <c r="Q774" s="160">
        <v>0</v>
      </c>
      <c r="R774" s="54">
        <v>104021</v>
      </c>
      <c r="S774" s="125">
        <v>104000</v>
      </c>
    </row>
    <row r="775" spans="1:19" s="39" customFormat="1" x14ac:dyDescent="0.25">
      <c r="A775" s="13">
        <v>766</v>
      </c>
      <c r="B775" s="95" t="s">
        <v>397</v>
      </c>
      <c r="C775" s="106" t="s">
        <v>1336</v>
      </c>
      <c r="D775" s="109" t="s">
        <v>1140</v>
      </c>
      <c r="E775" s="115">
        <v>201</v>
      </c>
      <c r="F775" s="116">
        <v>0</v>
      </c>
      <c r="G775" s="116">
        <v>0.13500000000000001</v>
      </c>
      <c r="H775" s="116">
        <v>0</v>
      </c>
      <c r="I775" s="117">
        <v>0</v>
      </c>
      <c r="J775" s="118">
        <f>VLOOKUP(Table1[[#This Row],[School LEA]],'[1]Statewide Report 2017-2018'!$1:$1048576,8,FALSE)</f>
        <v>0.74626899999999996</v>
      </c>
      <c r="K775" s="116">
        <v>0.96517412935323388</v>
      </c>
      <c r="L775" s="116">
        <v>2.9850746268656719E-2</v>
      </c>
      <c r="M775" s="116">
        <v>4.97512437810945E-3</v>
      </c>
      <c r="N775" s="119">
        <v>0</v>
      </c>
      <c r="O775" s="116">
        <v>3.482587064676617E-2</v>
      </c>
      <c r="P775" s="146">
        <v>2</v>
      </c>
      <c r="Q775" s="160">
        <v>0</v>
      </c>
      <c r="R775" s="54">
        <v>1101006</v>
      </c>
      <c r="S775" s="125">
        <v>1101000</v>
      </c>
    </row>
    <row r="776" spans="1:19" s="39" customFormat="1" x14ac:dyDescent="0.25">
      <c r="A776" s="13">
        <v>767</v>
      </c>
      <c r="B776" s="95" t="s">
        <v>653</v>
      </c>
      <c r="C776" s="106" t="s">
        <v>1338</v>
      </c>
      <c r="D776" s="109" t="s">
        <v>1215</v>
      </c>
      <c r="E776" s="115">
        <v>269</v>
      </c>
      <c r="F776" s="116">
        <v>8.5501858736059477E-2</v>
      </c>
      <c r="G776" s="116">
        <v>2.9739776951672861E-2</v>
      </c>
      <c r="H776" s="116">
        <v>7.0631970260223054E-2</v>
      </c>
      <c r="I776" s="117">
        <v>1.4869888475836431E-2</v>
      </c>
      <c r="J776" s="118">
        <f>VLOOKUP(Table1[[#This Row],[School LEA]],'[1]Statewide Report 2017-2018'!$1:$1048576,8,FALSE)</f>
        <v>0.57249099999999997</v>
      </c>
      <c r="K776" s="116">
        <v>0.52788104089219334</v>
      </c>
      <c r="L776" s="116">
        <v>0.16356877323420074</v>
      </c>
      <c r="M776" s="116">
        <v>0.20446096654275092</v>
      </c>
      <c r="N776" s="119">
        <v>0.10408921933085502</v>
      </c>
      <c r="O776" s="116">
        <v>0.47211895910780666</v>
      </c>
      <c r="P776" s="146">
        <v>3</v>
      </c>
      <c r="Q776" s="160">
        <v>0</v>
      </c>
      <c r="R776" s="54">
        <v>2603016</v>
      </c>
      <c r="S776" s="125">
        <v>2603000</v>
      </c>
    </row>
    <row r="777" spans="1:19" s="39" customFormat="1" x14ac:dyDescent="0.25">
      <c r="A777" s="13">
        <v>768</v>
      </c>
      <c r="B777" s="95" t="s">
        <v>991</v>
      </c>
      <c r="C777" s="106" t="s">
        <v>1323</v>
      </c>
      <c r="D777" s="109" t="s">
        <v>1294</v>
      </c>
      <c r="E777" s="115">
        <v>433</v>
      </c>
      <c r="F777" s="116">
        <v>7.1593533487297925E-2</v>
      </c>
      <c r="G777" s="116">
        <v>7.8521939953810627E-2</v>
      </c>
      <c r="H777" s="116">
        <v>2.3094688221708998E-3</v>
      </c>
      <c r="I777" s="117">
        <v>2.3094688221709011E-2</v>
      </c>
      <c r="J777" s="118">
        <f>VLOOKUP(Table1[[#This Row],[School LEA]],'[1]Statewide Report 2017-2018'!$1:$1048576,8,FALSE)</f>
        <v>0.46189400000000003</v>
      </c>
      <c r="K777" s="116">
        <v>0.82909930715935332</v>
      </c>
      <c r="L777" s="116">
        <v>3.4642032332563508E-2</v>
      </c>
      <c r="M777" s="116">
        <v>8.5450346420323328E-2</v>
      </c>
      <c r="N777" s="119">
        <v>5.0808314087759807E-2</v>
      </c>
      <c r="O777" s="116">
        <v>0.17090069284064663</v>
      </c>
      <c r="P777" s="146">
        <v>4</v>
      </c>
      <c r="Q777" s="160">
        <v>0</v>
      </c>
      <c r="R777" s="54">
        <v>7007039</v>
      </c>
      <c r="S777" s="125">
        <v>7007000</v>
      </c>
    </row>
    <row r="778" spans="1:19" s="39" customFormat="1" x14ac:dyDescent="0.25">
      <c r="A778" s="13">
        <v>769</v>
      </c>
      <c r="B778" s="95" t="s">
        <v>992</v>
      </c>
      <c r="C778" s="106" t="s">
        <v>1324</v>
      </c>
      <c r="D778" s="109" t="s">
        <v>1294</v>
      </c>
      <c r="E778" s="115">
        <v>319</v>
      </c>
      <c r="F778" s="116">
        <v>0.17241379310344829</v>
      </c>
      <c r="G778" s="116">
        <v>0.10344827586206896</v>
      </c>
      <c r="H778" s="116">
        <v>6.2695924764890297E-3</v>
      </c>
      <c r="I778" s="117">
        <v>1.5673981191222569E-2</v>
      </c>
      <c r="J778" s="118">
        <f>VLOOKUP(Table1[[#This Row],[School LEA]],'[1]Statewide Report 2017-2018'!$1:$1048576,8,FALSE)</f>
        <v>0.34276699999999999</v>
      </c>
      <c r="K778" s="116">
        <v>0.83072100313479624</v>
      </c>
      <c r="L778" s="116">
        <v>2.8213166144200628E-2</v>
      </c>
      <c r="M778" s="116">
        <v>0.12225705329153605</v>
      </c>
      <c r="N778" s="119">
        <v>1.8808777429467089E-2</v>
      </c>
      <c r="O778" s="116">
        <v>0.16927899686520378</v>
      </c>
      <c r="P778" s="146">
        <v>4</v>
      </c>
      <c r="Q778" s="160">
        <v>0</v>
      </c>
      <c r="R778" s="54">
        <v>7007040</v>
      </c>
      <c r="S778" s="125">
        <v>7007000</v>
      </c>
    </row>
    <row r="779" spans="1:19" s="39" customFormat="1" x14ac:dyDescent="0.25">
      <c r="A779" s="13">
        <v>770</v>
      </c>
      <c r="B779" s="95" t="s">
        <v>178</v>
      </c>
      <c r="C779" s="106" t="s">
        <v>1338</v>
      </c>
      <c r="D779" s="109" t="s">
        <v>1094</v>
      </c>
      <c r="E779" s="115">
        <v>431</v>
      </c>
      <c r="F779" s="116">
        <v>3.4802784222737818E-2</v>
      </c>
      <c r="G779" s="116">
        <v>0.14385150812064965</v>
      </c>
      <c r="H779" s="116">
        <v>2.0881670533642691E-2</v>
      </c>
      <c r="I779" s="117">
        <v>1.1600928074245939E-2</v>
      </c>
      <c r="J779" s="118">
        <f>VLOOKUP(Table1[[#This Row],[School LEA]],'[1]Statewide Report 2017-2018'!$1:$1048576,8,FALSE)</f>
        <v>0.54756400000000005</v>
      </c>
      <c r="K779" s="116">
        <v>0.77958236658932711</v>
      </c>
      <c r="L779" s="116">
        <v>9.7447795823665889E-2</v>
      </c>
      <c r="M779" s="116">
        <v>4.4083526682134569E-2</v>
      </c>
      <c r="N779" s="119">
        <v>7.8886310904872387E-2</v>
      </c>
      <c r="O779" s="116">
        <v>0.22041763341067283</v>
      </c>
      <c r="P779" s="146">
        <v>1</v>
      </c>
      <c r="Q779" s="160">
        <v>0</v>
      </c>
      <c r="R779" s="54">
        <v>1705030</v>
      </c>
      <c r="S779" s="125">
        <v>1705000</v>
      </c>
    </row>
    <row r="780" spans="1:19" s="39" customFormat="1" x14ac:dyDescent="0.25">
      <c r="A780" s="13">
        <v>771</v>
      </c>
      <c r="B780" s="95" t="s">
        <v>740</v>
      </c>
      <c r="C780" s="106" t="s">
        <v>1330</v>
      </c>
      <c r="D780" s="109" t="s">
        <v>1237</v>
      </c>
      <c r="E780" s="115">
        <v>1111</v>
      </c>
      <c r="F780" s="116">
        <v>0.40774077407740772</v>
      </c>
      <c r="G780" s="116">
        <v>4.2304230423042301E-2</v>
      </c>
      <c r="H780" s="116">
        <v>0.11791179117911792</v>
      </c>
      <c r="I780" s="117">
        <v>2.7002700270026998E-3</v>
      </c>
      <c r="J780" s="118">
        <f>VLOOKUP(Table1[[#This Row],[School LEA]],'[1]Statewide Report 2017-2018'!$1:$1048576,8,FALSE)</f>
        <v>0.668767</v>
      </c>
      <c r="K780" s="116">
        <v>0.16291629162916291</v>
      </c>
      <c r="L780" s="116">
        <v>0.18361836183618363</v>
      </c>
      <c r="M780" s="116">
        <v>0.62376237623762376</v>
      </c>
      <c r="N780" s="119">
        <v>2.9702970297029702E-2</v>
      </c>
      <c r="O780" s="116">
        <v>0.83708370837083712</v>
      </c>
      <c r="P780" s="146">
        <v>3</v>
      </c>
      <c r="Q780" s="160">
        <v>0</v>
      </c>
      <c r="R780" s="54">
        <v>6001005</v>
      </c>
      <c r="S780" s="125">
        <v>6001000</v>
      </c>
    </row>
    <row r="781" spans="1:19" s="39" customFormat="1" x14ac:dyDescent="0.25">
      <c r="A781" s="13">
        <v>772</v>
      </c>
      <c r="B781" s="95" t="s">
        <v>357</v>
      </c>
      <c r="C781" s="106" t="s">
        <v>1338</v>
      </c>
      <c r="D781" s="109" t="s">
        <v>1134</v>
      </c>
      <c r="E781" s="115">
        <v>567</v>
      </c>
      <c r="F781" s="116">
        <v>5.114638447971781E-2</v>
      </c>
      <c r="G781" s="116">
        <v>8.8183421516754845E-2</v>
      </c>
      <c r="H781" s="116">
        <v>0.77601410934744264</v>
      </c>
      <c r="I781" s="117">
        <v>7.0546737213403902E-3</v>
      </c>
      <c r="J781" s="118">
        <f>VLOOKUP(Table1[[#This Row],[School LEA]],'[1]Statewide Report 2017-2018'!$1:$1048576,8,FALSE)</f>
        <v>0.95061700000000005</v>
      </c>
      <c r="K781" s="116">
        <v>9.3474426807760136E-2</v>
      </c>
      <c r="L781" s="116">
        <v>0.53968253968253965</v>
      </c>
      <c r="M781" s="116">
        <v>2.9982363315696651E-2</v>
      </c>
      <c r="N781" s="119">
        <v>0.33686067019400351</v>
      </c>
      <c r="O781" s="116">
        <v>0.90652557319223981</v>
      </c>
      <c r="P781" s="146">
        <v>1</v>
      </c>
      <c r="Q781" s="160">
        <v>0</v>
      </c>
      <c r="R781" s="54">
        <v>7207050</v>
      </c>
      <c r="S781" s="125">
        <v>7207000</v>
      </c>
    </row>
    <row r="782" spans="1:19" s="39" customFormat="1" x14ac:dyDescent="0.25">
      <c r="A782" s="13">
        <v>773</v>
      </c>
      <c r="B782" s="95" t="s">
        <v>931</v>
      </c>
      <c r="C782" s="106" t="s">
        <v>1335</v>
      </c>
      <c r="D782" s="109" t="s">
        <v>1275</v>
      </c>
      <c r="E782" s="115">
        <v>222</v>
      </c>
      <c r="F782" s="116">
        <v>0.1981981981981982</v>
      </c>
      <c r="G782" s="116">
        <v>9.45945945945946E-2</v>
      </c>
      <c r="H782" s="116">
        <v>0</v>
      </c>
      <c r="I782" s="117">
        <v>4.5045045045045001E-3</v>
      </c>
      <c r="J782" s="118">
        <f>VLOOKUP(Table1[[#This Row],[School LEA]],'[1]Statewide Report 2017-2018'!$1:$1048576,8,FALSE)</f>
        <v>0.58108099999999996</v>
      </c>
      <c r="K782" s="116">
        <v>0.9504504504504504</v>
      </c>
      <c r="L782" s="116">
        <v>1.8018018018018021E-2</v>
      </c>
      <c r="M782" s="116">
        <v>4.5045045045045001E-3</v>
      </c>
      <c r="N782" s="119">
        <v>2.7027027027027029E-2</v>
      </c>
      <c r="O782" s="116">
        <v>4.9549549549549557E-2</v>
      </c>
      <c r="P782" s="146">
        <v>4</v>
      </c>
      <c r="Q782" s="160">
        <v>0</v>
      </c>
      <c r="R782" s="54">
        <v>4603011</v>
      </c>
      <c r="S782" s="125">
        <v>4603000</v>
      </c>
    </row>
    <row r="783" spans="1:19" s="39" customFormat="1" x14ac:dyDescent="0.25">
      <c r="A783" s="13">
        <v>774</v>
      </c>
      <c r="B783" s="95" t="s">
        <v>112</v>
      </c>
      <c r="C783" s="106" t="s">
        <v>1330</v>
      </c>
      <c r="D783" s="109" t="s">
        <v>1073</v>
      </c>
      <c r="E783" s="115">
        <v>556</v>
      </c>
      <c r="F783" s="116">
        <v>0.11531531531531532</v>
      </c>
      <c r="G783" s="116">
        <v>9.90990990990991E-2</v>
      </c>
      <c r="H783" s="116">
        <v>2.1621621621621619E-2</v>
      </c>
      <c r="I783" s="117">
        <v>5.2252252252252253E-2</v>
      </c>
      <c r="J783" s="118">
        <f>VLOOKUP(Table1[[#This Row],[School LEA]],'[1]Statewide Report 2017-2018'!$1:$1048576,8,FALSE)</f>
        <v>0.368705</v>
      </c>
      <c r="K783" s="116">
        <v>0.91187050359712229</v>
      </c>
      <c r="L783" s="116">
        <v>6.83453237410072E-2</v>
      </c>
      <c r="M783" s="116">
        <v>7.1942446043165497E-3</v>
      </c>
      <c r="N783" s="119">
        <v>1.258992805755396E-2</v>
      </c>
      <c r="O783" s="116">
        <v>8.8129496402877705E-2</v>
      </c>
      <c r="P783" s="146">
        <v>1</v>
      </c>
      <c r="Q783" s="160">
        <v>0</v>
      </c>
      <c r="R783" s="54">
        <v>407027</v>
      </c>
      <c r="S783" s="125">
        <v>407000</v>
      </c>
    </row>
    <row r="784" spans="1:19" s="39" customFormat="1" x14ac:dyDescent="0.25">
      <c r="A784" s="13">
        <v>775</v>
      </c>
      <c r="B784" s="95" t="s">
        <v>111</v>
      </c>
      <c r="C784" s="106" t="s">
        <v>1329</v>
      </c>
      <c r="D784" s="109" t="s">
        <v>1073</v>
      </c>
      <c r="E784" s="115">
        <v>483</v>
      </c>
      <c r="F784" s="116">
        <v>0.10144927536231885</v>
      </c>
      <c r="G784" s="116">
        <v>0.12422360248447205</v>
      </c>
      <c r="H784" s="116">
        <v>2.6915113871635608E-2</v>
      </c>
      <c r="I784" s="117">
        <v>6.2111801242236017E-2</v>
      </c>
      <c r="J784" s="118">
        <f>VLOOKUP(Table1[[#This Row],[School LEA]],'[1]Statewide Report 2017-2018'!$1:$1048576,8,FALSE)</f>
        <v>0.424431</v>
      </c>
      <c r="K784" s="116">
        <v>0.8571428571428571</v>
      </c>
      <c r="L784" s="116">
        <v>7.6604554865424432E-2</v>
      </c>
      <c r="M784" s="116">
        <v>1.6563146997929611E-2</v>
      </c>
      <c r="N784" s="119">
        <v>4.9689440993788823E-2</v>
      </c>
      <c r="O784" s="116">
        <v>0.14285714285714285</v>
      </c>
      <c r="P784" s="146">
        <v>1</v>
      </c>
      <c r="Q784" s="160">
        <v>0</v>
      </c>
      <c r="R784" s="54">
        <v>407026</v>
      </c>
      <c r="S784" s="125">
        <v>407000</v>
      </c>
    </row>
    <row r="785" spans="1:19" s="39" customFormat="1" x14ac:dyDescent="0.25">
      <c r="A785" s="13">
        <v>776</v>
      </c>
      <c r="B785" s="95" t="s">
        <v>114</v>
      </c>
      <c r="C785" s="106" t="s">
        <v>1341</v>
      </c>
      <c r="D785" s="109" t="s">
        <v>1073</v>
      </c>
      <c r="E785" s="115">
        <v>123</v>
      </c>
      <c r="F785" s="116">
        <v>0.13821138211382114</v>
      </c>
      <c r="G785" s="116">
        <v>4.878048780487805E-2</v>
      </c>
      <c r="H785" s="116">
        <v>2.4390243902439029E-2</v>
      </c>
      <c r="I785" s="117">
        <v>6.5040650406504072E-2</v>
      </c>
      <c r="J785" s="118">
        <f>VLOOKUP(Table1[[#This Row],[School LEA]],'[1]Statewide Report 2017-2018'!$1:$1048576,8,FALSE)</f>
        <v>0.36585400000000001</v>
      </c>
      <c r="K785" s="116">
        <v>0.91056910569105687</v>
      </c>
      <c r="L785" s="116">
        <v>4.878048780487805E-2</v>
      </c>
      <c r="M785" s="116">
        <v>8.1300813008130107E-3</v>
      </c>
      <c r="N785" s="119">
        <v>3.2520325203252043E-2</v>
      </c>
      <c r="O785" s="116">
        <v>8.9430894308943104E-2</v>
      </c>
      <c r="P785" s="146">
        <v>1</v>
      </c>
      <c r="Q785" s="160">
        <v>0</v>
      </c>
      <c r="R785" s="54">
        <v>407703</v>
      </c>
      <c r="S785" s="125">
        <v>407000</v>
      </c>
    </row>
    <row r="786" spans="1:19" s="39" customFormat="1" x14ac:dyDescent="0.25">
      <c r="A786" s="13">
        <v>777</v>
      </c>
      <c r="B786" s="95" t="s">
        <v>113</v>
      </c>
      <c r="C786" s="106" t="s">
        <v>1335</v>
      </c>
      <c r="D786" s="109" t="s">
        <v>1073</v>
      </c>
      <c r="E786" s="115">
        <v>485</v>
      </c>
      <c r="F786" s="116">
        <v>8.8659793814432994E-2</v>
      </c>
      <c r="G786" s="116">
        <v>0.15051546391752577</v>
      </c>
      <c r="H786" s="116">
        <v>3.9175257731958762E-2</v>
      </c>
      <c r="I786" s="117">
        <v>5.7731958762886601E-2</v>
      </c>
      <c r="J786" s="118">
        <f>VLOOKUP(Table1[[#This Row],[School LEA]],'[1]Statewide Report 2017-2018'!$1:$1048576,8,FALSE)</f>
        <v>0.44123699999999999</v>
      </c>
      <c r="K786" s="116">
        <v>0.87422680412371134</v>
      </c>
      <c r="L786" s="116">
        <v>8.8659793814432994E-2</v>
      </c>
      <c r="M786" s="116">
        <v>8.2474226804123696E-3</v>
      </c>
      <c r="N786" s="119">
        <v>2.88659793814433E-2</v>
      </c>
      <c r="O786" s="116">
        <v>0.12577319587628866</v>
      </c>
      <c r="P786" s="146">
        <v>1</v>
      </c>
      <c r="Q786" s="160">
        <v>0</v>
      </c>
      <c r="R786" s="54">
        <v>407028</v>
      </c>
      <c r="S786" s="125">
        <v>407000</v>
      </c>
    </row>
    <row r="787" spans="1:19" s="39" customFormat="1" x14ac:dyDescent="0.25">
      <c r="A787" s="13">
        <v>778</v>
      </c>
      <c r="B787" s="95" t="s">
        <v>110</v>
      </c>
      <c r="C787" s="106" t="s">
        <v>1337</v>
      </c>
      <c r="D787" s="109" t="s">
        <v>1073</v>
      </c>
      <c r="E787" s="115">
        <v>477</v>
      </c>
      <c r="F787" s="116">
        <v>0</v>
      </c>
      <c r="G787" s="116">
        <v>0.10062893081761007</v>
      </c>
      <c r="H787" s="116">
        <v>1.467505241090147E-2</v>
      </c>
      <c r="I787" s="117">
        <v>7.5471698113207544E-2</v>
      </c>
      <c r="J787" s="118">
        <f>VLOOKUP(Table1[[#This Row],[School LEA]],'[1]Statewide Report 2017-2018'!$1:$1048576,8,FALSE)</f>
        <v>0.43396200000000001</v>
      </c>
      <c r="K787" s="116">
        <v>0.84696016771488469</v>
      </c>
      <c r="L787" s="116">
        <v>9.853249475890985E-2</v>
      </c>
      <c r="M787" s="116">
        <v>1.467505241090147E-2</v>
      </c>
      <c r="N787" s="119">
        <v>3.9832285115303977E-2</v>
      </c>
      <c r="O787" s="116">
        <v>0.15303983228511531</v>
      </c>
      <c r="P787" s="146">
        <v>1</v>
      </c>
      <c r="Q787" s="160">
        <v>0</v>
      </c>
      <c r="R787" s="54">
        <v>407025</v>
      </c>
      <c r="S787" s="125">
        <v>407000</v>
      </c>
    </row>
    <row r="788" spans="1:19" s="39" customFormat="1" x14ac:dyDescent="0.25">
      <c r="A788" s="13">
        <v>779</v>
      </c>
      <c r="B788" s="95" t="s">
        <v>885</v>
      </c>
      <c r="C788" s="106" t="s">
        <v>1363</v>
      </c>
      <c r="D788" s="109" t="s">
        <v>1260</v>
      </c>
      <c r="E788" s="115">
        <v>298</v>
      </c>
      <c r="F788" s="116">
        <v>0.13758389261744966</v>
      </c>
      <c r="G788" s="116">
        <v>0.18120805369127516</v>
      </c>
      <c r="H788" s="116">
        <v>6.7114093959731499E-3</v>
      </c>
      <c r="I788" s="117">
        <v>2.3489932885906041E-2</v>
      </c>
      <c r="J788" s="118">
        <f>VLOOKUP(Table1[[#This Row],[School LEA]],'[1]Statewide Report 2017-2018'!$1:$1048576,8,FALSE)</f>
        <v>0.56040299999999998</v>
      </c>
      <c r="K788" s="116">
        <v>0.48657718120805371</v>
      </c>
      <c r="L788" s="116">
        <v>6.3758389261744972E-2</v>
      </c>
      <c r="M788" s="116">
        <v>0.40939597315436244</v>
      </c>
      <c r="N788" s="119">
        <v>4.0268456375838917E-2</v>
      </c>
      <c r="O788" s="116">
        <v>0.51342281879194629</v>
      </c>
      <c r="P788" s="146">
        <v>4</v>
      </c>
      <c r="Q788" s="160">
        <v>0</v>
      </c>
      <c r="R788" s="54">
        <v>1002008</v>
      </c>
      <c r="S788" s="125">
        <v>1002000</v>
      </c>
    </row>
    <row r="789" spans="1:19" s="39" customFormat="1" x14ac:dyDescent="0.25">
      <c r="A789" s="13">
        <v>780</v>
      </c>
      <c r="B789" s="95" t="s">
        <v>863</v>
      </c>
      <c r="C789" s="106" t="s">
        <v>1331</v>
      </c>
      <c r="D789" s="109" t="s">
        <v>1256</v>
      </c>
      <c r="E789" s="115">
        <v>594</v>
      </c>
      <c r="F789" s="116">
        <v>5.2188552188552187E-2</v>
      </c>
      <c r="G789" s="116">
        <v>0.10437710437710437</v>
      </c>
      <c r="H789" s="116">
        <v>6.7340067340067302E-3</v>
      </c>
      <c r="I789" s="117">
        <v>1.68350168350168E-3</v>
      </c>
      <c r="J789" s="118">
        <f>VLOOKUP(Table1[[#This Row],[School LEA]],'[1]Statewide Report 2017-2018'!$1:$1048576,8,FALSE)</f>
        <v>0.39225599999999999</v>
      </c>
      <c r="K789" s="116">
        <v>0.85690235690235694</v>
      </c>
      <c r="L789" s="116">
        <v>3.3670033670033669E-2</v>
      </c>
      <c r="M789" s="116">
        <v>5.8922558922558932E-2</v>
      </c>
      <c r="N789" s="119">
        <v>5.0505050505050497E-2</v>
      </c>
      <c r="O789" s="116">
        <v>0.14309764309764311</v>
      </c>
      <c r="P789" s="146">
        <v>3</v>
      </c>
      <c r="Q789" s="160">
        <v>0</v>
      </c>
      <c r="R789" s="54">
        <v>6302008</v>
      </c>
      <c r="S789" s="125">
        <v>6302000</v>
      </c>
    </row>
    <row r="790" spans="1:19" s="39" customFormat="1" x14ac:dyDescent="0.25">
      <c r="A790" s="13">
        <v>781</v>
      </c>
      <c r="B790" s="94" t="s">
        <v>233</v>
      </c>
      <c r="C790" s="106" t="s">
        <v>1323</v>
      </c>
      <c r="D790" s="109" t="s">
        <v>1111</v>
      </c>
      <c r="E790" s="115">
        <v>464</v>
      </c>
      <c r="F790" s="116">
        <v>7.1120689655172417E-2</v>
      </c>
      <c r="G790" s="116">
        <v>0.18534482758620691</v>
      </c>
      <c r="H790" s="116">
        <v>0</v>
      </c>
      <c r="I790" s="117">
        <v>1.077586206896552E-2</v>
      </c>
      <c r="J790" s="118">
        <f>VLOOKUP(Table1[[#This Row],[School LEA]],'[1]Statewide Report 2017-2018'!$1:$1048576,8,FALSE)</f>
        <v>0.60344799999999998</v>
      </c>
      <c r="K790" s="116">
        <v>0.93965517241379315</v>
      </c>
      <c r="L790" s="116">
        <v>3.6637931034482762E-2</v>
      </c>
      <c r="M790" s="116">
        <v>2.1551724137930999E-3</v>
      </c>
      <c r="N790" s="119">
        <v>2.1551724137931039E-2</v>
      </c>
      <c r="O790" s="116">
        <v>6.0344827586206892E-2</v>
      </c>
      <c r="P790" s="146">
        <v>1</v>
      </c>
      <c r="Q790" s="160">
        <v>0</v>
      </c>
      <c r="R790" s="54">
        <v>5303010</v>
      </c>
      <c r="S790" s="125">
        <v>5303000</v>
      </c>
    </row>
    <row r="791" spans="1:19" s="39" customFormat="1" x14ac:dyDescent="0.25">
      <c r="A791" s="13">
        <v>782</v>
      </c>
      <c r="B791" s="94" t="s">
        <v>234</v>
      </c>
      <c r="C791" s="106" t="s">
        <v>1324</v>
      </c>
      <c r="D791" s="109" t="s">
        <v>1111</v>
      </c>
      <c r="E791" s="115">
        <v>448</v>
      </c>
      <c r="F791" s="116">
        <v>5.5803571428571432E-2</v>
      </c>
      <c r="G791" s="116">
        <v>0.18526785714285715</v>
      </c>
      <c r="H791" s="116">
        <v>0</v>
      </c>
      <c r="I791" s="117">
        <v>4.4642857142857097E-3</v>
      </c>
      <c r="J791" s="118">
        <f>VLOOKUP(Table1[[#This Row],[School LEA]],'[1]Statewide Report 2017-2018'!$1:$1048576,8,FALSE)</f>
        <v>0.56473200000000001</v>
      </c>
      <c r="K791" s="116">
        <v>0.9464285714285714</v>
      </c>
      <c r="L791" s="116">
        <v>2.0089285714285719E-2</v>
      </c>
      <c r="M791" s="116">
        <v>6.6964285714285702E-3</v>
      </c>
      <c r="N791" s="119">
        <v>2.6785714285714281E-2</v>
      </c>
      <c r="O791" s="116">
        <v>5.3571428571428582E-2</v>
      </c>
      <c r="P791" s="146">
        <v>1</v>
      </c>
      <c r="Q791" s="160">
        <v>0</v>
      </c>
      <c r="R791" s="54">
        <v>5303011</v>
      </c>
      <c r="S791" s="125">
        <v>5303000</v>
      </c>
    </row>
    <row r="792" spans="1:19" s="39" customFormat="1" x14ac:dyDescent="0.25">
      <c r="A792" s="13">
        <v>783</v>
      </c>
      <c r="B792" s="94" t="s">
        <v>398</v>
      </c>
      <c r="C792" s="106" t="s">
        <v>1323</v>
      </c>
      <c r="D792" s="109" t="s">
        <v>1141</v>
      </c>
      <c r="E792" s="115">
        <v>439</v>
      </c>
      <c r="F792" s="116">
        <v>4.5558086560364468E-2</v>
      </c>
      <c r="G792" s="116">
        <v>0.14123006833712984</v>
      </c>
      <c r="H792" s="116">
        <v>0</v>
      </c>
      <c r="I792" s="117">
        <v>0</v>
      </c>
      <c r="J792" s="118">
        <f>VLOOKUP(Table1[[#This Row],[School LEA]],'[1]Statewide Report 2017-2018'!$1:$1048576,8,FALSE)</f>
        <v>0.64692499999999997</v>
      </c>
      <c r="K792" s="116">
        <v>0.9453302961275627</v>
      </c>
      <c r="L792" s="116">
        <v>2.7334851936218679E-2</v>
      </c>
      <c r="M792" s="116">
        <v>0</v>
      </c>
      <c r="N792" s="119">
        <v>2.7334851936218679E-2</v>
      </c>
      <c r="O792" s="116">
        <v>5.4669703872437359E-2</v>
      </c>
      <c r="P792" s="146">
        <v>2</v>
      </c>
      <c r="Q792" s="160">
        <v>0</v>
      </c>
      <c r="R792" s="54">
        <v>1104017</v>
      </c>
      <c r="S792" s="125">
        <v>1104000</v>
      </c>
    </row>
    <row r="793" spans="1:19" s="39" customFormat="1" x14ac:dyDescent="0.25">
      <c r="A793" s="13">
        <v>784</v>
      </c>
      <c r="B793" s="95" t="s">
        <v>399</v>
      </c>
      <c r="C793" s="106" t="s">
        <v>1324</v>
      </c>
      <c r="D793" s="109" t="s">
        <v>1141</v>
      </c>
      <c r="E793" s="115">
        <v>411</v>
      </c>
      <c r="F793" s="116">
        <v>0.12408759124087591</v>
      </c>
      <c r="G793" s="116">
        <v>0.12408759124087591</v>
      </c>
      <c r="H793" s="116">
        <v>0</v>
      </c>
      <c r="I793" s="117">
        <v>1.7031630170316302E-2</v>
      </c>
      <c r="J793" s="118">
        <f>VLOOKUP(Table1[[#This Row],[School LEA]],'[1]Statewide Report 2017-2018'!$1:$1048576,8,FALSE)</f>
        <v>0.54744499999999996</v>
      </c>
      <c r="K793" s="116">
        <v>0.95133819951338194</v>
      </c>
      <c r="L793" s="116">
        <v>2.18978102189781E-2</v>
      </c>
      <c r="M793" s="116">
        <v>1.7031630170316302E-2</v>
      </c>
      <c r="N793" s="119">
        <v>9.7323600973235995E-3</v>
      </c>
      <c r="O793" s="116">
        <v>4.8661800486618008E-2</v>
      </c>
      <c r="P793" s="146">
        <v>2</v>
      </c>
      <c r="Q793" s="160">
        <v>0</v>
      </c>
      <c r="R793" s="54">
        <v>1104018</v>
      </c>
      <c r="S793" s="125">
        <v>1104000</v>
      </c>
    </row>
    <row r="794" spans="1:19" s="39" customFormat="1" x14ac:dyDescent="0.25">
      <c r="A794" s="13">
        <v>785</v>
      </c>
      <c r="B794" s="95" t="s">
        <v>700</v>
      </c>
      <c r="C794" s="106" t="s">
        <v>1330</v>
      </c>
      <c r="D794" s="109" t="s">
        <v>1228</v>
      </c>
      <c r="E794" s="115">
        <v>1220</v>
      </c>
      <c r="F794" s="116">
        <v>0.10655737704918032</v>
      </c>
      <c r="G794" s="116">
        <v>0.14672131147540984</v>
      </c>
      <c r="H794" s="116">
        <v>4.0983606557377103E-3</v>
      </c>
      <c r="I794" s="117">
        <v>1.8852459016393441E-2</v>
      </c>
      <c r="J794" s="118">
        <f>VLOOKUP(Table1[[#This Row],[School LEA]],'[1]Statewide Report 2017-2018'!$1:$1048576,8,FALSE)</f>
        <v>0.78032800000000002</v>
      </c>
      <c r="K794" s="116">
        <v>2.295081967213115E-2</v>
      </c>
      <c r="L794" s="116">
        <v>6.5573770491803296E-3</v>
      </c>
      <c r="M794" s="116">
        <v>0.95901639344262291</v>
      </c>
      <c r="N794" s="119">
        <v>1.147540983606557E-2</v>
      </c>
      <c r="O794" s="116">
        <v>0.9770491803278688</v>
      </c>
      <c r="P794" s="146">
        <v>3</v>
      </c>
      <c r="Q794" s="160">
        <v>0</v>
      </c>
      <c r="R794" s="54">
        <v>3505042</v>
      </c>
      <c r="S794" s="125">
        <v>3505000</v>
      </c>
    </row>
    <row r="795" spans="1:19" s="39" customFormat="1" x14ac:dyDescent="0.25">
      <c r="A795" s="13">
        <v>786</v>
      </c>
      <c r="B795" s="95" t="s">
        <v>716</v>
      </c>
      <c r="C795" s="106" t="s">
        <v>1324</v>
      </c>
      <c r="D795" s="109" t="s">
        <v>1231</v>
      </c>
      <c r="E795" s="115">
        <v>36</v>
      </c>
      <c r="F795" s="116">
        <v>8.3333333333333329E-2</v>
      </c>
      <c r="G795" s="116">
        <v>0.16666666666666666</v>
      </c>
      <c r="H795" s="116">
        <v>0</v>
      </c>
      <c r="I795" s="117">
        <v>0</v>
      </c>
      <c r="J795" s="118">
        <f>VLOOKUP(Table1[[#This Row],[School LEA]],'[1]Statewide Report 2017-2018'!$1:$1048576,8,FALSE)</f>
        <v>0.91666700000000001</v>
      </c>
      <c r="K795" s="116">
        <v>2.777777777777778E-2</v>
      </c>
      <c r="L795" s="116">
        <v>0</v>
      </c>
      <c r="M795" s="116">
        <v>0.94444444444444442</v>
      </c>
      <c r="N795" s="119">
        <v>2.777777777777778E-2</v>
      </c>
      <c r="O795" s="116">
        <v>0.97222222222222221</v>
      </c>
      <c r="P795" s="146">
        <v>3</v>
      </c>
      <c r="Q795" s="160">
        <v>1</v>
      </c>
      <c r="R795" s="54">
        <v>3541703</v>
      </c>
      <c r="S795" s="125">
        <v>3541700</v>
      </c>
    </row>
    <row r="796" spans="1:19" s="39" customFormat="1" x14ac:dyDescent="0.25">
      <c r="A796" s="13">
        <v>787</v>
      </c>
      <c r="B796" s="95" t="s">
        <v>715</v>
      </c>
      <c r="C796" s="106" t="s">
        <v>1323</v>
      </c>
      <c r="D796" s="109" t="s">
        <v>1231</v>
      </c>
      <c r="E796" s="115">
        <v>264</v>
      </c>
      <c r="F796" s="116">
        <v>4.924242424242424E-2</v>
      </c>
      <c r="G796" s="116">
        <v>4.1666666666666657E-2</v>
      </c>
      <c r="H796" s="116">
        <v>7.5757575757575803E-3</v>
      </c>
      <c r="I796" s="117">
        <v>9.8484848484848481E-2</v>
      </c>
      <c r="J796" s="118">
        <f>VLOOKUP(Table1[[#This Row],[School LEA]],'[1]Statewide Report 2017-2018'!$1:$1048576,8,FALSE)</f>
        <v>0.912879</v>
      </c>
      <c r="K796" s="116">
        <v>1.515151515151515E-2</v>
      </c>
      <c r="L796" s="116">
        <v>1.136363636363636E-2</v>
      </c>
      <c r="M796" s="116">
        <v>0.96212121212121215</v>
      </c>
      <c r="N796" s="119">
        <v>1.136363636363636E-2</v>
      </c>
      <c r="O796" s="116">
        <v>0.98484848484848486</v>
      </c>
      <c r="P796" s="146">
        <v>3</v>
      </c>
      <c r="Q796" s="160">
        <v>1</v>
      </c>
      <c r="R796" s="54">
        <v>3541701</v>
      </c>
      <c r="S796" s="125">
        <v>3541700</v>
      </c>
    </row>
    <row r="797" spans="1:19" s="39" customFormat="1" x14ac:dyDescent="0.25">
      <c r="A797" s="13">
        <v>788</v>
      </c>
      <c r="B797" s="95" t="s">
        <v>805</v>
      </c>
      <c r="C797" s="106" t="s">
        <v>1338</v>
      </c>
      <c r="D797" s="109" t="s">
        <v>1239</v>
      </c>
      <c r="E797" s="115">
        <v>521</v>
      </c>
      <c r="F797" s="116">
        <v>0.14587332053742802</v>
      </c>
      <c r="G797" s="116">
        <v>8.0614203454894437E-2</v>
      </c>
      <c r="H797" s="116">
        <v>2.6871401151631481E-2</v>
      </c>
      <c r="I797" s="117">
        <v>5.7581573896353204E-3</v>
      </c>
      <c r="J797" s="118">
        <f>VLOOKUP(Table1[[#This Row],[School LEA]],'[1]Statewide Report 2017-2018'!$1:$1048576,8,FALSE)</f>
        <v>0.49520199999999998</v>
      </c>
      <c r="K797" s="116">
        <v>0.47216890595009597</v>
      </c>
      <c r="L797" s="116">
        <v>8.829174664107485E-2</v>
      </c>
      <c r="M797" s="116">
        <v>0.39923224568138194</v>
      </c>
      <c r="N797" s="119">
        <v>4.0307101727447218E-2</v>
      </c>
      <c r="O797" s="116">
        <v>0.52783109404990403</v>
      </c>
      <c r="P797" s="146">
        <v>3</v>
      </c>
      <c r="Q797" s="160">
        <v>0</v>
      </c>
      <c r="R797" s="54">
        <v>6003142</v>
      </c>
      <c r="S797" s="125">
        <v>6003000</v>
      </c>
    </row>
    <row r="798" spans="1:19" s="39" customFormat="1" x14ac:dyDescent="0.25">
      <c r="A798" s="13">
        <v>789</v>
      </c>
      <c r="B798" s="94" t="s">
        <v>857</v>
      </c>
      <c r="C798" s="106" t="s">
        <v>1338</v>
      </c>
      <c r="D798" s="109" t="s">
        <v>1255</v>
      </c>
      <c r="E798" s="115">
        <v>767</v>
      </c>
      <c r="F798" s="116">
        <v>3.5202086049543682E-2</v>
      </c>
      <c r="G798" s="116">
        <v>8.344198174706649E-2</v>
      </c>
      <c r="H798" s="116">
        <v>1.6949152542372881E-2</v>
      </c>
      <c r="I798" s="117">
        <v>7.8226857887874791E-3</v>
      </c>
      <c r="J798" s="118">
        <f>VLOOKUP(Table1[[#This Row],[School LEA]],'[1]Statewide Report 2017-2018'!$1:$1048576,8,FALSE)</f>
        <v>0.44850099999999998</v>
      </c>
      <c r="K798" s="116">
        <v>0.91134289439374183</v>
      </c>
      <c r="L798" s="116">
        <v>5.0847457627118647E-2</v>
      </c>
      <c r="M798" s="116">
        <v>1.955671447196871E-2</v>
      </c>
      <c r="N798" s="119">
        <v>1.825293350717079E-2</v>
      </c>
      <c r="O798" s="116">
        <v>8.8657105606258155E-2</v>
      </c>
      <c r="P798" s="146">
        <v>3</v>
      </c>
      <c r="Q798" s="160">
        <v>0</v>
      </c>
      <c r="R798" s="54">
        <v>6301001</v>
      </c>
      <c r="S798" s="125">
        <v>6301000</v>
      </c>
    </row>
    <row r="799" spans="1:19" s="39" customFormat="1" x14ac:dyDescent="0.25">
      <c r="A799" s="13">
        <v>790</v>
      </c>
      <c r="B799" s="95" t="s">
        <v>816</v>
      </c>
      <c r="C799" s="106" t="s">
        <v>1338</v>
      </c>
      <c r="D799" s="109" t="s">
        <v>1240</v>
      </c>
      <c r="E799" s="115">
        <v>442</v>
      </c>
      <c r="F799" s="116">
        <v>6.561085972850679E-2</v>
      </c>
      <c r="G799" s="116">
        <v>0.10407239819004525</v>
      </c>
      <c r="H799" s="116">
        <v>2.9411764705882349E-2</v>
      </c>
      <c r="I799" s="117">
        <v>0</v>
      </c>
      <c r="J799" s="118">
        <f>VLOOKUP(Table1[[#This Row],[School LEA]],'[1]Statewide Report 2017-2018'!$1:$1048576,8,FALSE)</f>
        <v>0.84162899999999996</v>
      </c>
      <c r="K799" s="116">
        <v>0.26018099547511314</v>
      </c>
      <c r="L799" s="116">
        <v>8.3710407239818999E-2</v>
      </c>
      <c r="M799" s="116">
        <v>0.57466063348416285</v>
      </c>
      <c r="N799" s="119">
        <v>8.1447963800904979E-2</v>
      </c>
      <c r="O799" s="116">
        <v>0.73981900452488691</v>
      </c>
      <c r="P799" s="146">
        <v>3</v>
      </c>
      <c r="Q799" s="160">
        <v>0</v>
      </c>
      <c r="R799" s="54">
        <v>6004007</v>
      </c>
      <c r="S799" s="125">
        <v>6004000</v>
      </c>
    </row>
    <row r="800" spans="1:19" s="39" customFormat="1" x14ac:dyDescent="0.25">
      <c r="A800" s="13">
        <v>791</v>
      </c>
      <c r="B800" s="95" t="s">
        <v>44</v>
      </c>
      <c r="C800" s="106" t="s">
        <v>1326</v>
      </c>
      <c r="D800" s="109" t="s">
        <v>1065</v>
      </c>
      <c r="E800" s="115">
        <v>636</v>
      </c>
      <c r="F800" s="116">
        <v>6.6455696202531639E-2</v>
      </c>
      <c r="G800" s="116">
        <v>0.1060126582278481</v>
      </c>
      <c r="H800" s="116">
        <v>4.7468354430379696E-3</v>
      </c>
      <c r="I800" s="117">
        <v>1.1075949367088609E-2</v>
      </c>
      <c r="J800" s="118">
        <f>VLOOKUP(Table1[[#This Row],[School LEA]],'[1]Statewide Report 2017-2018'!$1:$1048576,8,FALSE)</f>
        <v>0.49528299999999997</v>
      </c>
      <c r="K800" s="116">
        <v>0.90723270440251569</v>
      </c>
      <c r="L800" s="116">
        <v>4.40251572327044E-2</v>
      </c>
      <c r="M800" s="116">
        <v>3.1446540880503099E-3</v>
      </c>
      <c r="N800" s="119">
        <v>4.5597484276729557E-2</v>
      </c>
      <c r="O800" s="116">
        <v>9.276729559748427E-2</v>
      </c>
      <c r="P800" s="146">
        <v>1</v>
      </c>
      <c r="Q800" s="160">
        <v>0</v>
      </c>
      <c r="R800" s="54">
        <v>303014</v>
      </c>
      <c r="S800" s="125">
        <v>303000</v>
      </c>
    </row>
    <row r="801" spans="1:19" s="39" customFormat="1" x14ac:dyDescent="0.25">
      <c r="A801" s="13">
        <v>792</v>
      </c>
      <c r="B801" s="94" t="s">
        <v>773</v>
      </c>
      <c r="C801" s="106" t="s">
        <v>1335</v>
      </c>
      <c r="D801" s="109" t="s">
        <v>1237</v>
      </c>
      <c r="E801" s="115">
        <v>515</v>
      </c>
      <c r="F801" s="116">
        <v>0.4563106796116505</v>
      </c>
      <c r="G801" s="116">
        <v>0.13592233009708737</v>
      </c>
      <c r="H801" s="116">
        <v>6.4077669902912623E-2</v>
      </c>
      <c r="I801" s="117">
        <v>7.7669902912621399E-3</v>
      </c>
      <c r="J801" s="118">
        <f>VLOOKUP(Table1[[#This Row],[School LEA]],'[1]Statewide Report 2017-2018'!$1:$1048576,8,FALSE)</f>
        <v>0.35145599999999999</v>
      </c>
      <c r="K801" s="116">
        <v>0.43495145631067961</v>
      </c>
      <c r="L801" s="116">
        <v>4.6601941747572817E-2</v>
      </c>
      <c r="M801" s="116">
        <v>0.42135922330097086</v>
      </c>
      <c r="N801" s="119">
        <v>9.7087378640776698E-2</v>
      </c>
      <c r="O801" s="116">
        <v>0.56504854368932034</v>
      </c>
      <c r="P801" s="146">
        <v>3</v>
      </c>
      <c r="Q801" s="160">
        <v>0</v>
      </c>
      <c r="R801" s="54">
        <v>6001076</v>
      </c>
      <c r="S801" s="125">
        <v>6001000</v>
      </c>
    </row>
    <row r="802" spans="1:19" s="39" customFormat="1" x14ac:dyDescent="0.25">
      <c r="A802" s="13">
        <v>793</v>
      </c>
      <c r="B802" s="94" t="s">
        <v>171</v>
      </c>
      <c r="C802" s="106" t="s">
        <v>1344</v>
      </c>
      <c r="D802" s="109" t="s">
        <v>1093</v>
      </c>
      <c r="E802" s="115">
        <v>116</v>
      </c>
      <c r="F802" s="116">
        <v>6.0344827586206899E-2</v>
      </c>
      <c r="G802" s="116">
        <v>0.18965517241379309</v>
      </c>
      <c r="H802" s="116">
        <v>0</v>
      </c>
      <c r="I802" s="117">
        <v>2.5862068965517241E-2</v>
      </c>
      <c r="J802" s="118">
        <f>VLOOKUP(Table1[[#This Row],[School LEA]],'[1]Statewide Report 2017-2018'!$1:$1048576,8,FALSE)</f>
        <v>0.76724099999999995</v>
      </c>
      <c r="K802" s="116">
        <v>0.9568965517241379</v>
      </c>
      <c r="L802" s="116">
        <v>1.7241379310344831E-2</v>
      </c>
      <c r="M802" s="116">
        <v>0</v>
      </c>
      <c r="N802" s="119">
        <v>2.5862068965517241E-2</v>
      </c>
      <c r="O802" s="116">
        <v>4.3103448275862072E-2</v>
      </c>
      <c r="P802" s="146">
        <v>1</v>
      </c>
      <c r="Q802" s="160">
        <v>0</v>
      </c>
      <c r="R802" s="54">
        <v>1704018</v>
      </c>
      <c r="S802" s="125">
        <v>1704000</v>
      </c>
    </row>
    <row r="803" spans="1:19" s="39" customFormat="1" x14ac:dyDescent="0.25">
      <c r="A803" s="13">
        <v>794</v>
      </c>
      <c r="B803" s="95" t="s">
        <v>559</v>
      </c>
      <c r="C803" s="106" t="s">
        <v>1350</v>
      </c>
      <c r="D803" s="109" t="s">
        <v>1191</v>
      </c>
      <c r="E803" s="115">
        <v>447</v>
      </c>
      <c r="F803" s="116">
        <v>0.10961968680089486</v>
      </c>
      <c r="G803" s="116">
        <v>0.11185682326621924</v>
      </c>
      <c r="H803" s="116">
        <v>2.460850111856823E-2</v>
      </c>
      <c r="I803" s="117">
        <v>1.5659955257270691E-2</v>
      </c>
      <c r="J803" s="118">
        <f>VLOOKUP(Table1[[#This Row],[School LEA]],'[1]Statewide Report 2017-2018'!$1:$1048576,8,FALSE)</f>
        <v>0.44295299999999999</v>
      </c>
      <c r="K803" s="116">
        <v>0.89485458612975388</v>
      </c>
      <c r="L803" s="116">
        <v>3.1319910514541388E-2</v>
      </c>
      <c r="M803" s="116">
        <v>1.5659955257270691E-2</v>
      </c>
      <c r="N803" s="119">
        <v>5.8165548098434001E-2</v>
      </c>
      <c r="O803" s="116">
        <v>0.10514541387024609</v>
      </c>
      <c r="P803" s="146">
        <v>2</v>
      </c>
      <c r="Q803" s="160">
        <v>0</v>
      </c>
      <c r="R803" s="54">
        <v>6103010</v>
      </c>
      <c r="S803" s="125">
        <v>6103000</v>
      </c>
    </row>
    <row r="804" spans="1:19" s="39" customFormat="1" x14ac:dyDescent="0.25">
      <c r="A804" s="13">
        <v>795</v>
      </c>
      <c r="B804" s="95" t="s">
        <v>561</v>
      </c>
      <c r="C804" s="106" t="s">
        <v>1355</v>
      </c>
      <c r="D804" s="109" t="s">
        <v>1191</v>
      </c>
      <c r="E804" s="115">
        <v>481</v>
      </c>
      <c r="F804" s="116">
        <v>0.13097713097713098</v>
      </c>
      <c r="G804" s="116">
        <v>0.15176715176715178</v>
      </c>
      <c r="H804" s="116">
        <v>3.7422037422037417E-2</v>
      </c>
      <c r="I804" s="117">
        <v>2.7027027027027029E-2</v>
      </c>
      <c r="J804" s="118">
        <f>VLOOKUP(Table1[[#This Row],[School LEA]],'[1]Statewide Report 2017-2018'!$1:$1048576,8,FALSE)</f>
        <v>0.58627899999999999</v>
      </c>
      <c r="K804" s="116">
        <v>0.87318087318087323</v>
      </c>
      <c r="L804" s="116">
        <v>5.1975051975051978E-2</v>
      </c>
      <c r="M804" s="116">
        <v>6.23700623700624E-3</v>
      </c>
      <c r="N804" s="119">
        <v>6.8607068607068611E-2</v>
      </c>
      <c r="O804" s="116">
        <v>0.12681912681912683</v>
      </c>
      <c r="P804" s="146">
        <v>2</v>
      </c>
      <c r="Q804" s="160">
        <v>0</v>
      </c>
      <c r="R804" s="54">
        <v>6103012</v>
      </c>
      <c r="S804" s="125">
        <v>6103000</v>
      </c>
    </row>
    <row r="805" spans="1:19" s="39" customFormat="1" x14ac:dyDescent="0.25">
      <c r="A805" s="13">
        <v>796</v>
      </c>
      <c r="B805" s="95" t="s">
        <v>560</v>
      </c>
      <c r="C805" s="106" t="s">
        <v>1365</v>
      </c>
      <c r="D805" s="109" t="s">
        <v>1191</v>
      </c>
      <c r="E805" s="115">
        <v>600</v>
      </c>
      <c r="F805" s="116">
        <v>9.3333333333333338E-2</v>
      </c>
      <c r="G805" s="116">
        <v>0.14000000000000001</v>
      </c>
      <c r="H805" s="116">
        <v>0.05</v>
      </c>
      <c r="I805" s="117">
        <v>2.8333333333333328E-2</v>
      </c>
      <c r="J805" s="118">
        <f>VLOOKUP(Table1[[#This Row],[School LEA]],'[1]Statewide Report 2017-2018'!$1:$1048576,8,FALSE)</f>
        <v>0.60333300000000001</v>
      </c>
      <c r="K805" s="116">
        <v>0.85666666666666669</v>
      </c>
      <c r="L805" s="116">
        <v>3.833333333333333E-2</v>
      </c>
      <c r="M805" s="116">
        <v>6.6666666666666697E-3</v>
      </c>
      <c r="N805" s="119">
        <v>9.8333333333333328E-2</v>
      </c>
      <c r="O805" s="116">
        <v>0.14333333333333331</v>
      </c>
      <c r="P805" s="146">
        <v>2</v>
      </c>
      <c r="Q805" s="160">
        <v>0</v>
      </c>
      <c r="R805" s="54">
        <v>6103011</v>
      </c>
      <c r="S805" s="125">
        <v>6103000</v>
      </c>
    </row>
    <row r="806" spans="1:19" s="39" customFormat="1" x14ac:dyDescent="0.25">
      <c r="A806" s="13">
        <v>797</v>
      </c>
      <c r="B806" s="95" t="s">
        <v>1013</v>
      </c>
      <c r="C806" s="106" t="s">
        <v>1362</v>
      </c>
      <c r="D806" s="109" t="s">
        <v>1300</v>
      </c>
      <c r="E806" s="115">
        <v>127</v>
      </c>
      <c r="F806" s="116">
        <v>6.2992125984251968E-2</v>
      </c>
      <c r="G806" s="116">
        <v>6.2992125984251968E-2</v>
      </c>
      <c r="H806" s="116">
        <v>0.14960629921259844</v>
      </c>
      <c r="I806" s="117">
        <v>3.937007874015748E-2</v>
      </c>
      <c r="J806" s="118">
        <f>VLOOKUP(Table1[[#This Row],[School LEA]],'[1]Statewide Report 2017-2018'!$1:$1048576,8,FALSE)</f>
        <v>0.66141700000000003</v>
      </c>
      <c r="K806" s="116">
        <v>0.58267716535433067</v>
      </c>
      <c r="L806" s="116">
        <v>0.15748031496062992</v>
      </c>
      <c r="M806" s="116">
        <v>0.24409448818897639</v>
      </c>
      <c r="N806" s="119">
        <v>1.5748031496062988E-2</v>
      </c>
      <c r="O806" s="116">
        <v>0.41732283464566927</v>
      </c>
      <c r="P806" s="146">
        <v>5</v>
      </c>
      <c r="Q806" s="160">
        <v>0</v>
      </c>
      <c r="R806" s="54">
        <v>203027</v>
      </c>
      <c r="S806" s="125">
        <v>203000</v>
      </c>
    </row>
    <row r="807" spans="1:19" s="39" customFormat="1" x14ac:dyDescent="0.25">
      <c r="A807" s="13">
        <v>798</v>
      </c>
      <c r="B807" s="95" t="s">
        <v>243</v>
      </c>
      <c r="C807" s="106" t="s">
        <v>1356</v>
      </c>
      <c r="D807" s="109" t="s">
        <v>1115</v>
      </c>
      <c r="E807" s="115">
        <v>531</v>
      </c>
      <c r="F807" s="116">
        <v>0</v>
      </c>
      <c r="G807" s="116">
        <v>0.1431261770244821</v>
      </c>
      <c r="H807" s="116">
        <v>4.8964218455743877E-2</v>
      </c>
      <c r="I807" s="117">
        <v>8.0979284369114876E-2</v>
      </c>
      <c r="J807" s="118">
        <f>VLOOKUP(Table1[[#This Row],[School LEA]],'[1]Statewide Report 2017-2018'!$1:$1048576,8,FALSE)</f>
        <v>0.52730699999999997</v>
      </c>
      <c r="K807" s="116">
        <v>0.87947269303201503</v>
      </c>
      <c r="L807" s="116">
        <v>8.4745762711864403E-2</v>
      </c>
      <c r="M807" s="116">
        <v>1.3182674199623349E-2</v>
      </c>
      <c r="N807" s="119">
        <v>2.2598870056497179E-2</v>
      </c>
      <c r="O807" s="116">
        <v>0.12052730696798493</v>
      </c>
      <c r="P807" s="146">
        <v>1</v>
      </c>
      <c r="Q807" s="160">
        <v>0</v>
      </c>
      <c r="R807" s="54">
        <v>5804013</v>
      </c>
      <c r="S807" s="125">
        <v>5804000</v>
      </c>
    </row>
    <row r="808" spans="1:19" s="39" customFormat="1" x14ac:dyDescent="0.25">
      <c r="A808" s="13">
        <v>799</v>
      </c>
      <c r="B808" s="95" t="s">
        <v>244</v>
      </c>
      <c r="C808" s="106" t="s">
        <v>1350</v>
      </c>
      <c r="D808" s="109" t="s">
        <v>1115</v>
      </c>
      <c r="E808" s="115">
        <v>380</v>
      </c>
      <c r="F808" s="116">
        <v>0.15526315789473685</v>
      </c>
      <c r="G808" s="116">
        <v>8.9473684210526316E-2</v>
      </c>
      <c r="H808" s="116">
        <v>1.578947368421053E-2</v>
      </c>
      <c r="I808" s="117">
        <v>6.0526315789473692E-2</v>
      </c>
      <c r="J808" s="118">
        <f>VLOOKUP(Table1[[#This Row],[School LEA]],'[1]Statewide Report 2017-2018'!$1:$1048576,8,FALSE)</f>
        <v>0.36578899999999998</v>
      </c>
      <c r="K808" s="116">
        <v>0.90789473684210531</v>
      </c>
      <c r="L808" s="116">
        <v>6.3157894736842107E-2</v>
      </c>
      <c r="M808" s="116">
        <v>5.2631578947368403E-3</v>
      </c>
      <c r="N808" s="119">
        <v>2.368421052631579E-2</v>
      </c>
      <c r="O808" s="116">
        <v>9.2105263157894746E-2</v>
      </c>
      <c r="P808" s="146">
        <v>1</v>
      </c>
      <c r="Q808" s="160">
        <v>0</v>
      </c>
      <c r="R808" s="54">
        <v>5804014</v>
      </c>
      <c r="S808" s="125">
        <v>5804000</v>
      </c>
    </row>
    <row r="809" spans="1:19" s="39" customFormat="1" x14ac:dyDescent="0.25">
      <c r="A809" s="13">
        <v>800</v>
      </c>
      <c r="B809" s="95" t="s">
        <v>246</v>
      </c>
      <c r="C809" s="106" t="s">
        <v>1355</v>
      </c>
      <c r="D809" s="109" t="s">
        <v>1115</v>
      </c>
      <c r="E809" s="115">
        <v>402</v>
      </c>
      <c r="F809" s="116">
        <v>0.17412935323383086</v>
      </c>
      <c r="G809" s="116">
        <v>0.12935323383084577</v>
      </c>
      <c r="H809" s="116">
        <v>3.7313432835820892E-2</v>
      </c>
      <c r="I809" s="117">
        <v>4.4776119402985072E-2</v>
      </c>
      <c r="J809" s="118">
        <f>VLOOKUP(Table1[[#This Row],[School LEA]],'[1]Statewide Report 2017-2018'!$1:$1048576,8,FALSE)</f>
        <v>0.38308500000000001</v>
      </c>
      <c r="K809" s="116">
        <v>0.89054726368159209</v>
      </c>
      <c r="L809" s="116">
        <v>7.7114427860696513E-2</v>
      </c>
      <c r="M809" s="116">
        <v>1.9900497512437811E-2</v>
      </c>
      <c r="N809" s="119">
        <v>1.2437810945273631E-2</v>
      </c>
      <c r="O809" s="116">
        <v>0.10945273631840796</v>
      </c>
      <c r="P809" s="146">
        <v>1</v>
      </c>
      <c r="Q809" s="160">
        <v>0</v>
      </c>
      <c r="R809" s="54">
        <v>5804016</v>
      </c>
      <c r="S809" s="125">
        <v>5804000</v>
      </c>
    </row>
    <row r="810" spans="1:19" s="39" customFormat="1" x14ac:dyDescent="0.25">
      <c r="A810" s="13">
        <v>801</v>
      </c>
      <c r="B810" s="95" t="s">
        <v>245</v>
      </c>
      <c r="C810" s="106" t="s">
        <v>1348</v>
      </c>
      <c r="D810" s="109" t="s">
        <v>1115</v>
      </c>
      <c r="E810" s="115">
        <v>433</v>
      </c>
      <c r="F810" s="116">
        <v>0.13163972286374134</v>
      </c>
      <c r="G810" s="116">
        <v>0.17321016166281755</v>
      </c>
      <c r="H810" s="116">
        <v>3.4642032332563508E-2</v>
      </c>
      <c r="I810" s="117">
        <v>5.3117782909930723E-2</v>
      </c>
      <c r="J810" s="118">
        <f>VLOOKUP(Table1[[#This Row],[School LEA]],'[1]Statewide Report 2017-2018'!$1:$1048576,8,FALSE)</f>
        <v>0.42725200000000002</v>
      </c>
      <c r="K810" s="116">
        <v>0.87990762124711319</v>
      </c>
      <c r="L810" s="116">
        <v>7.8521939953810627E-2</v>
      </c>
      <c r="M810" s="116">
        <v>1.8475750577367209E-2</v>
      </c>
      <c r="N810" s="119">
        <v>2.3094688221709011E-2</v>
      </c>
      <c r="O810" s="116">
        <v>0.12009237875288684</v>
      </c>
      <c r="P810" s="146">
        <v>1</v>
      </c>
      <c r="Q810" s="160">
        <v>0</v>
      </c>
      <c r="R810" s="54">
        <v>5804015</v>
      </c>
      <c r="S810" s="125">
        <v>5804000</v>
      </c>
    </row>
    <row r="811" spans="1:19" s="39" customFormat="1" x14ac:dyDescent="0.25">
      <c r="A811" s="13">
        <v>802</v>
      </c>
      <c r="B811" s="95" t="s">
        <v>673</v>
      </c>
      <c r="C811" s="106" t="s">
        <v>1323</v>
      </c>
      <c r="D811" s="109" t="s">
        <v>1220</v>
      </c>
      <c r="E811" s="115">
        <v>309</v>
      </c>
      <c r="F811" s="116">
        <v>5.8252427184466021E-2</v>
      </c>
      <c r="G811" s="116">
        <v>0.13915857605177995</v>
      </c>
      <c r="H811" s="116">
        <v>0</v>
      </c>
      <c r="I811" s="117">
        <v>4.5307443365695803E-2</v>
      </c>
      <c r="J811" s="118">
        <f>VLOOKUP(Table1[[#This Row],[School LEA]],'[1]Statewide Report 2017-2018'!$1:$1048576,8,FALSE)</f>
        <v>0.57605200000000001</v>
      </c>
      <c r="K811" s="116">
        <v>0.92556634304207119</v>
      </c>
      <c r="L811" s="116">
        <v>3.5598705501618123E-2</v>
      </c>
      <c r="M811" s="116">
        <v>3.2362459546925598E-3</v>
      </c>
      <c r="N811" s="119">
        <v>3.5598705501618123E-2</v>
      </c>
      <c r="O811" s="116">
        <v>7.4433656957928807E-2</v>
      </c>
      <c r="P811" s="146">
        <v>3</v>
      </c>
      <c r="Q811" s="160">
        <v>0</v>
      </c>
      <c r="R811" s="54">
        <v>2703009</v>
      </c>
      <c r="S811" s="125">
        <v>2703000</v>
      </c>
    </row>
    <row r="812" spans="1:19" s="39" customFormat="1" x14ac:dyDescent="0.25">
      <c r="A812" s="13">
        <v>803</v>
      </c>
      <c r="B812" s="95" t="s">
        <v>674</v>
      </c>
      <c r="C812" s="106" t="s">
        <v>1324</v>
      </c>
      <c r="D812" s="109" t="s">
        <v>1220</v>
      </c>
      <c r="E812" s="115">
        <v>297</v>
      </c>
      <c r="F812" s="116">
        <v>0.19191919191919191</v>
      </c>
      <c r="G812" s="116">
        <v>0.15488215488215487</v>
      </c>
      <c r="H812" s="116">
        <v>0</v>
      </c>
      <c r="I812" s="117">
        <v>3.7037037037037042E-2</v>
      </c>
      <c r="J812" s="118">
        <f>VLOOKUP(Table1[[#This Row],[School LEA]],'[1]Statewide Report 2017-2018'!$1:$1048576,8,FALSE)</f>
        <v>0.48821500000000001</v>
      </c>
      <c r="K812" s="116">
        <v>0.95622895622895621</v>
      </c>
      <c r="L812" s="116">
        <v>2.3569023569023569E-2</v>
      </c>
      <c r="M812" s="116">
        <v>6.7340067340067302E-3</v>
      </c>
      <c r="N812" s="119">
        <v>1.3468013468013469E-2</v>
      </c>
      <c r="O812" s="116">
        <v>4.3771043771043773E-2</v>
      </c>
      <c r="P812" s="146">
        <v>3</v>
      </c>
      <c r="Q812" s="160">
        <v>0</v>
      </c>
      <c r="R812" s="54">
        <v>2703010</v>
      </c>
      <c r="S812" s="125">
        <v>2703000</v>
      </c>
    </row>
    <row r="813" spans="1:19" s="39" customFormat="1" x14ac:dyDescent="0.25">
      <c r="A813" s="13">
        <v>804</v>
      </c>
      <c r="B813" s="95" t="s">
        <v>348</v>
      </c>
      <c r="C813" s="106" t="s">
        <v>1360</v>
      </c>
      <c r="D813" s="109" t="s">
        <v>1133</v>
      </c>
      <c r="E813" s="115">
        <v>700</v>
      </c>
      <c r="F813" s="116">
        <v>3.2857142857142863E-2</v>
      </c>
      <c r="G813" s="116">
        <v>9.1428571428571428E-2</v>
      </c>
      <c r="H813" s="116">
        <v>2.1428571428571429E-2</v>
      </c>
      <c r="I813" s="117">
        <v>0.01</v>
      </c>
      <c r="J813" s="118">
        <f>VLOOKUP(Table1[[#This Row],[School LEA]],'[1]Statewide Report 2017-2018'!$1:$1048576,8,FALSE)</f>
        <v>0.43857099999999999</v>
      </c>
      <c r="K813" s="116">
        <v>0.8671428571428571</v>
      </c>
      <c r="L813" s="116">
        <v>0.05</v>
      </c>
      <c r="M813" s="116">
        <v>3.2857142857142863E-2</v>
      </c>
      <c r="N813" s="119">
        <v>0.05</v>
      </c>
      <c r="O813" s="116">
        <v>0.13285714285714284</v>
      </c>
      <c r="P813" s="146">
        <v>1</v>
      </c>
      <c r="Q813" s="160">
        <v>0</v>
      </c>
      <c r="R813" s="54">
        <v>7206035</v>
      </c>
      <c r="S813" s="125">
        <v>7206000</v>
      </c>
    </row>
    <row r="814" spans="1:19" s="39" customFormat="1" x14ac:dyDescent="0.25">
      <c r="A814" s="13">
        <v>805</v>
      </c>
      <c r="B814" s="94" t="s">
        <v>350</v>
      </c>
      <c r="C814" s="106" t="s">
        <v>1330</v>
      </c>
      <c r="D814" s="109" t="s">
        <v>1133</v>
      </c>
      <c r="E814" s="115">
        <v>610</v>
      </c>
      <c r="F814" s="116">
        <v>0.14590163934426228</v>
      </c>
      <c r="G814" s="116">
        <v>9.1803278688524587E-2</v>
      </c>
      <c r="H814" s="116">
        <v>3.1147540983606559E-2</v>
      </c>
      <c r="I814" s="117">
        <v>3.1147540983606559E-2</v>
      </c>
      <c r="J814" s="118">
        <f>VLOOKUP(Table1[[#This Row],[School LEA]],'[1]Statewide Report 2017-2018'!$1:$1048576,8,FALSE)</f>
        <v>0.37541000000000002</v>
      </c>
      <c r="K814" s="116">
        <v>0.9</v>
      </c>
      <c r="L814" s="116">
        <v>5.2459016393442623E-2</v>
      </c>
      <c r="M814" s="116">
        <v>1.9672131147540989E-2</v>
      </c>
      <c r="N814" s="119">
        <v>2.786885245901639E-2</v>
      </c>
      <c r="O814" s="116">
        <v>0.1</v>
      </c>
      <c r="P814" s="146">
        <v>1</v>
      </c>
      <c r="Q814" s="160">
        <v>0</v>
      </c>
      <c r="R814" s="54">
        <v>7206703</v>
      </c>
      <c r="S814" s="125">
        <v>7206000</v>
      </c>
    </row>
    <row r="815" spans="1:19" s="39" customFormat="1" x14ac:dyDescent="0.25">
      <c r="A815" s="13">
        <v>806</v>
      </c>
      <c r="B815" s="94" t="s">
        <v>349</v>
      </c>
      <c r="C815" s="106" t="s">
        <v>1344</v>
      </c>
      <c r="D815" s="109" t="s">
        <v>1133</v>
      </c>
      <c r="E815" s="115">
        <v>608</v>
      </c>
      <c r="F815" s="116">
        <v>9.375E-2</v>
      </c>
      <c r="G815" s="116">
        <v>0.11019736842105263</v>
      </c>
      <c r="H815" s="116">
        <v>2.3026315789473679E-2</v>
      </c>
      <c r="I815" s="117">
        <v>4.9342105263157902E-2</v>
      </c>
      <c r="J815" s="118">
        <f>VLOOKUP(Table1[[#This Row],[School LEA]],'[1]Statewide Report 2017-2018'!$1:$1048576,8,FALSE)</f>
        <v>0.44243399999999999</v>
      </c>
      <c r="K815" s="116">
        <v>0.88815789473684215</v>
      </c>
      <c r="L815" s="116">
        <v>5.2631578947368418E-2</v>
      </c>
      <c r="M815" s="116">
        <v>1.973684210526316E-2</v>
      </c>
      <c r="N815" s="119">
        <v>3.9473684210526307E-2</v>
      </c>
      <c r="O815" s="116">
        <v>0.11184210526315788</v>
      </c>
      <c r="P815" s="146">
        <v>1</v>
      </c>
      <c r="Q815" s="160">
        <v>0</v>
      </c>
      <c r="R815" s="54">
        <v>7206038</v>
      </c>
      <c r="S815" s="125">
        <v>7206000</v>
      </c>
    </row>
    <row r="816" spans="1:19" s="39" customFormat="1" x14ac:dyDescent="0.25">
      <c r="A816" s="13">
        <v>807</v>
      </c>
      <c r="B816" s="95" t="s">
        <v>841</v>
      </c>
      <c r="C816" s="106" t="s">
        <v>1330</v>
      </c>
      <c r="D816" s="109" t="s">
        <v>1248</v>
      </c>
      <c r="E816" s="115">
        <v>114</v>
      </c>
      <c r="F816" s="116">
        <v>0</v>
      </c>
      <c r="G816" s="116">
        <v>9.6491228070175433E-2</v>
      </c>
      <c r="H816" s="116">
        <v>0</v>
      </c>
      <c r="I816" s="117">
        <v>8.7719298245613996E-3</v>
      </c>
      <c r="J816" s="118">
        <f>VLOOKUP(Table1[[#This Row],[School LEA]],'[1]Statewide Report 2017-2018'!$1:$1048576,8,FALSE)</f>
        <v>0.64912300000000001</v>
      </c>
      <c r="K816" s="116">
        <v>3.5087719298245612E-2</v>
      </c>
      <c r="L816" s="116">
        <v>1.754385964912281E-2</v>
      </c>
      <c r="M816" s="116">
        <v>0.94736842105263153</v>
      </c>
      <c r="N816" s="119">
        <v>0</v>
      </c>
      <c r="O816" s="116">
        <v>0.96491228070175428</v>
      </c>
      <c r="P816" s="146">
        <v>3</v>
      </c>
      <c r="Q816" s="160">
        <v>1</v>
      </c>
      <c r="R816" s="54">
        <v>6053703</v>
      </c>
      <c r="S816" s="125">
        <v>6053700</v>
      </c>
    </row>
    <row r="817" spans="1:19" s="39" customFormat="1" x14ac:dyDescent="0.25">
      <c r="A817" s="13">
        <v>808</v>
      </c>
      <c r="B817" s="95" t="s">
        <v>944</v>
      </c>
      <c r="C817" s="106" t="s">
        <v>1323</v>
      </c>
      <c r="D817" s="109" t="s">
        <v>1279</v>
      </c>
      <c r="E817" s="115">
        <v>529</v>
      </c>
      <c r="F817" s="116">
        <v>6.6162570888468802E-2</v>
      </c>
      <c r="G817" s="116">
        <v>0.11720226843100189</v>
      </c>
      <c r="H817" s="116">
        <v>4.5368620037807193E-2</v>
      </c>
      <c r="I817" s="117">
        <v>0</v>
      </c>
      <c r="J817" s="118">
        <f>VLOOKUP(Table1[[#This Row],[School LEA]],'[1]Statewide Report 2017-2018'!$1:$1048576,8,FALSE)</f>
        <v>0.77882799999999996</v>
      </c>
      <c r="K817" s="116">
        <v>0.54064272211720232</v>
      </c>
      <c r="L817" s="116">
        <v>7.5614366729678639E-2</v>
      </c>
      <c r="M817" s="116">
        <v>0.37051039697542532</v>
      </c>
      <c r="N817" s="119">
        <v>1.323251417769376E-2</v>
      </c>
      <c r="O817" s="116">
        <v>0.45935727788279773</v>
      </c>
      <c r="P817" s="146">
        <v>4</v>
      </c>
      <c r="Q817" s="160">
        <v>0</v>
      </c>
      <c r="R817" s="54">
        <v>5006022</v>
      </c>
      <c r="S817" s="125">
        <v>5006000</v>
      </c>
    </row>
    <row r="818" spans="1:19" s="39" customFormat="1" x14ac:dyDescent="0.25">
      <c r="A818" s="13">
        <v>809</v>
      </c>
      <c r="B818" s="95" t="s">
        <v>945</v>
      </c>
      <c r="C818" s="106" t="s">
        <v>1324</v>
      </c>
      <c r="D818" s="109" t="s">
        <v>1279</v>
      </c>
      <c r="E818" s="115">
        <v>451</v>
      </c>
      <c r="F818" s="116">
        <v>0.18625277161862527</v>
      </c>
      <c r="G818" s="116">
        <v>0.10421286031042129</v>
      </c>
      <c r="H818" s="116">
        <v>1.5521064301552111E-2</v>
      </c>
      <c r="I818" s="117">
        <v>0</v>
      </c>
      <c r="J818" s="118">
        <f>VLOOKUP(Table1[[#This Row],[School LEA]],'[1]Statewide Report 2017-2018'!$1:$1048576,8,FALSE)</f>
        <v>0.68957900000000005</v>
      </c>
      <c r="K818" s="116">
        <v>0.50997782705099781</v>
      </c>
      <c r="L818" s="116">
        <v>5.3215077605321508E-2</v>
      </c>
      <c r="M818" s="116">
        <v>0.41019955654101997</v>
      </c>
      <c r="N818" s="119">
        <v>2.660753880266075E-2</v>
      </c>
      <c r="O818" s="116">
        <v>0.49002217294900224</v>
      </c>
      <c r="P818" s="146">
        <v>4</v>
      </c>
      <c r="Q818" s="160">
        <v>0</v>
      </c>
      <c r="R818" s="54">
        <v>5006024</v>
      </c>
      <c r="S818" s="125">
        <v>5006000</v>
      </c>
    </row>
    <row r="819" spans="1:19" s="39" customFormat="1" x14ac:dyDescent="0.25">
      <c r="A819" s="13">
        <v>810</v>
      </c>
      <c r="B819" s="94" t="s">
        <v>755</v>
      </c>
      <c r="C819" s="106" t="s">
        <v>1362</v>
      </c>
      <c r="D819" s="109" t="s">
        <v>1237</v>
      </c>
      <c r="E819" s="115">
        <v>285</v>
      </c>
      <c r="F819" s="116">
        <v>0.256140350877193</v>
      </c>
      <c r="G819" s="116">
        <v>9.8245614035087719E-2</v>
      </c>
      <c r="H819" s="116">
        <v>3.5087719298245602E-3</v>
      </c>
      <c r="I819" s="117">
        <v>1.754385964912281E-2</v>
      </c>
      <c r="J819" s="118">
        <f>VLOOKUP(Table1[[#This Row],[School LEA]],'[1]Statewide Report 2017-2018'!$1:$1048576,8,FALSE)</f>
        <v>0.46315800000000001</v>
      </c>
      <c r="K819" s="116">
        <v>0.52982456140350875</v>
      </c>
      <c r="L819" s="116">
        <v>3.5087719298245612E-2</v>
      </c>
      <c r="M819" s="116">
        <v>0.39298245614035088</v>
      </c>
      <c r="N819" s="119">
        <v>4.2105263157894743E-2</v>
      </c>
      <c r="O819" s="116">
        <v>0.47017543859649125</v>
      </c>
      <c r="P819" s="146">
        <v>3</v>
      </c>
      <c r="Q819" s="160">
        <v>0</v>
      </c>
      <c r="R819" s="54">
        <v>6001038</v>
      </c>
      <c r="S819" s="125">
        <v>6001000</v>
      </c>
    </row>
    <row r="820" spans="1:19" s="39" customFormat="1" x14ac:dyDescent="0.25">
      <c r="A820" s="13">
        <v>811</v>
      </c>
      <c r="B820" s="95" t="s">
        <v>743</v>
      </c>
      <c r="C820" s="106" t="s">
        <v>1335</v>
      </c>
      <c r="D820" s="109" t="s">
        <v>1237</v>
      </c>
      <c r="E820" s="115">
        <v>651</v>
      </c>
      <c r="F820" s="116">
        <v>0.41321044546850999</v>
      </c>
      <c r="G820" s="116">
        <v>0.1152073732718894</v>
      </c>
      <c r="H820" s="116">
        <v>1.075268817204301E-2</v>
      </c>
      <c r="I820" s="117">
        <v>2.7649769585253461E-2</v>
      </c>
      <c r="J820" s="118">
        <f>VLOOKUP(Table1[[#This Row],[School LEA]],'[1]Statewide Report 2017-2018'!$1:$1048576,8,FALSE)</f>
        <v>0.55913999999999997</v>
      </c>
      <c r="K820" s="116">
        <v>0.38402457757296465</v>
      </c>
      <c r="L820" s="116">
        <v>2.3041474654377881E-2</v>
      </c>
      <c r="M820" s="116">
        <v>0.56374807987711217</v>
      </c>
      <c r="N820" s="119">
        <v>2.9185867895545319E-2</v>
      </c>
      <c r="O820" s="116">
        <v>0.6159754224270354</v>
      </c>
      <c r="P820" s="146">
        <v>3</v>
      </c>
      <c r="Q820" s="160">
        <v>0</v>
      </c>
      <c r="R820" s="54">
        <v>6001010</v>
      </c>
      <c r="S820" s="125">
        <v>6001000</v>
      </c>
    </row>
    <row r="821" spans="1:19" s="39" customFormat="1" x14ac:dyDescent="0.25">
      <c r="A821" s="13">
        <v>812</v>
      </c>
      <c r="B821" s="95" t="s">
        <v>193</v>
      </c>
      <c r="C821" s="106" t="s">
        <v>1354</v>
      </c>
      <c r="D821" s="109" t="s">
        <v>1098</v>
      </c>
      <c r="E821" s="115">
        <v>636</v>
      </c>
      <c r="F821" s="116">
        <v>2.358490566037736E-2</v>
      </c>
      <c r="G821" s="116">
        <v>0.11163522012578617</v>
      </c>
      <c r="H821" s="116">
        <v>0.26729559748427673</v>
      </c>
      <c r="I821" s="117">
        <v>2.358490566037736E-2</v>
      </c>
      <c r="J821" s="118">
        <f>VLOOKUP(Table1[[#This Row],[School LEA]],'[1]Statewide Report 2017-2018'!$1:$1048576,8,FALSE)</f>
        <v>0.74371100000000001</v>
      </c>
      <c r="K821" s="116">
        <v>0.51572327044025157</v>
      </c>
      <c r="L821" s="116">
        <v>0.36949685534591192</v>
      </c>
      <c r="M821" s="116">
        <v>7.8616352201257896E-3</v>
      </c>
      <c r="N821" s="119">
        <v>0.1069182389937107</v>
      </c>
      <c r="O821" s="116">
        <v>0.48427672955974843</v>
      </c>
      <c r="P821" s="146">
        <v>1</v>
      </c>
      <c r="Q821" s="160">
        <v>0</v>
      </c>
      <c r="R821" s="54">
        <v>3601001</v>
      </c>
      <c r="S821" s="125">
        <v>3601000</v>
      </c>
    </row>
    <row r="822" spans="1:19" s="39" customFormat="1" x14ac:dyDescent="0.25">
      <c r="A822" s="13">
        <v>813</v>
      </c>
      <c r="B822" s="95" t="s">
        <v>842</v>
      </c>
      <c r="C822" s="106" t="s">
        <v>1364</v>
      </c>
      <c r="D822" s="109" t="s">
        <v>1249</v>
      </c>
      <c r="E822" s="115">
        <v>188</v>
      </c>
      <c r="F822" s="116">
        <v>0</v>
      </c>
      <c r="G822" s="116">
        <v>0.20212765957446807</v>
      </c>
      <c r="H822" s="116">
        <v>0</v>
      </c>
      <c r="I822" s="117">
        <v>2.1276595744680851E-2</v>
      </c>
      <c r="J822" s="118">
        <f>VLOOKUP(Table1[[#This Row],[School LEA]],'[1]Statewide Report 2017-2018'!$1:$1048576,8,FALSE)</f>
        <v>0.218085</v>
      </c>
      <c r="K822" s="116">
        <v>0.55851063829787229</v>
      </c>
      <c r="L822" s="116">
        <v>6.3829787234042548E-2</v>
      </c>
      <c r="M822" s="116">
        <v>0.28191489361702127</v>
      </c>
      <c r="N822" s="119">
        <v>9.5744680851063829E-2</v>
      </c>
      <c r="O822" s="116">
        <v>0.4414893617021276</v>
      </c>
      <c r="P822" s="146">
        <v>3</v>
      </c>
      <c r="Q822" s="160">
        <v>1</v>
      </c>
      <c r="R822" s="54">
        <v>6054703</v>
      </c>
      <c r="S822" s="125">
        <v>6054700</v>
      </c>
    </row>
    <row r="823" spans="1:19" s="39" customFormat="1" x14ac:dyDescent="0.25">
      <c r="A823" s="13">
        <v>814</v>
      </c>
      <c r="B823" s="95" t="s">
        <v>717</v>
      </c>
      <c r="C823" s="106" t="s">
        <v>1364</v>
      </c>
      <c r="D823" s="109" t="s">
        <v>1232</v>
      </c>
      <c r="E823" s="115">
        <v>99</v>
      </c>
      <c r="F823" s="116">
        <v>2.02020202020202E-2</v>
      </c>
      <c r="G823" s="116">
        <v>0.21212121212121213</v>
      </c>
      <c r="H823" s="116">
        <v>0</v>
      </c>
      <c r="I823" s="117">
        <v>0.15151515151515152</v>
      </c>
      <c r="J823" s="118">
        <f>VLOOKUP(Table1[[#This Row],[School LEA]],'[1]Statewide Report 2017-2018'!$1:$1048576,8,FALSE)</f>
        <v>0.93939399999999995</v>
      </c>
      <c r="K823" s="116">
        <v>3.03030303030303E-2</v>
      </c>
      <c r="L823" s="116">
        <v>3.03030303030303E-2</v>
      </c>
      <c r="M823" s="116">
        <v>0.91919191919191923</v>
      </c>
      <c r="N823" s="119">
        <v>2.02020202020202E-2</v>
      </c>
      <c r="O823" s="116">
        <v>0.96969696969696972</v>
      </c>
      <c r="P823" s="146">
        <v>3</v>
      </c>
      <c r="Q823" s="160">
        <v>1</v>
      </c>
      <c r="R823" s="54">
        <v>3542702</v>
      </c>
      <c r="S823" s="125">
        <v>3542700</v>
      </c>
    </row>
    <row r="824" spans="1:19" s="39" customFormat="1" x14ac:dyDescent="0.25">
      <c r="A824" s="13">
        <v>815</v>
      </c>
      <c r="B824" s="95" t="s">
        <v>407</v>
      </c>
      <c r="C824" s="106" t="s">
        <v>1323</v>
      </c>
      <c r="D824" s="109" t="s">
        <v>1145</v>
      </c>
      <c r="E824" s="115">
        <v>356</v>
      </c>
      <c r="F824" s="116">
        <v>5.3370786516853931E-2</v>
      </c>
      <c r="G824" s="116">
        <v>0.2247191011235955</v>
      </c>
      <c r="H824" s="116">
        <v>1.404494382022472E-2</v>
      </c>
      <c r="I824" s="117">
        <v>4.49438202247191E-2</v>
      </c>
      <c r="J824" s="118">
        <f>VLOOKUP(Table1[[#This Row],[School LEA]],'[1]Statewide Report 2017-2018'!$1:$1048576,8,FALSE)</f>
        <v>0.63763999999999998</v>
      </c>
      <c r="K824" s="116">
        <v>0.93258426966292129</v>
      </c>
      <c r="L824" s="116">
        <v>3.3707865168539332E-2</v>
      </c>
      <c r="M824" s="116">
        <v>0</v>
      </c>
      <c r="N824" s="119">
        <v>3.3707865168539332E-2</v>
      </c>
      <c r="O824" s="116">
        <v>6.741573033707865E-2</v>
      </c>
      <c r="P824" s="146">
        <v>2</v>
      </c>
      <c r="Q824" s="160">
        <v>0</v>
      </c>
      <c r="R824" s="54">
        <v>1203010</v>
      </c>
      <c r="S824" s="125">
        <v>1203000</v>
      </c>
    </row>
    <row r="825" spans="1:19" s="39" customFormat="1" x14ac:dyDescent="0.25">
      <c r="A825" s="13">
        <v>816</v>
      </c>
      <c r="B825" s="95" t="s">
        <v>408</v>
      </c>
      <c r="C825" s="106" t="s">
        <v>1324</v>
      </c>
      <c r="D825" s="109" t="s">
        <v>1145</v>
      </c>
      <c r="E825" s="115">
        <v>320</v>
      </c>
      <c r="F825" s="116">
        <v>0.18124999999999999</v>
      </c>
      <c r="G825" s="116">
        <v>0.13750000000000001</v>
      </c>
      <c r="H825" s="116">
        <v>6.2500000000000003E-3</v>
      </c>
      <c r="I825" s="117">
        <v>3.7499999999999999E-2</v>
      </c>
      <c r="J825" s="118">
        <f>VLOOKUP(Table1[[#This Row],[School LEA]],'[1]Statewide Report 2017-2018'!$1:$1048576,8,FALSE)</f>
        <v>0.47187499999999999</v>
      </c>
      <c r="K825" s="116">
        <v>0.94062500000000004</v>
      </c>
      <c r="L825" s="116">
        <v>1.8749999999999999E-2</v>
      </c>
      <c r="M825" s="116">
        <v>0</v>
      </c>
      <c r="N825" s="119">
        <v>4.0625000000000001E-2</v>
      </c>
      <c r="O825" s="116">
        <v>5.9374999999999997E-2</v>
      </c>
      <c r="P825" s="146">
        <v>2</v>
      </c>
      <c r="Q825" s="160">
        <v>0</v>
      </c>
      <c r="R825" s="54">
        <v>1203011</v>
      </c>
      <c r="S825" s="125">
        <v>1203000</v>
      </c>
    </row>
    <row r="826" spans="1:19" s="39" customFormat="1" x14ac:dyDescent="0.25">
      <c r="A826" s="13">
        <v>817</v>
      </c>
      <c r="B826" s="94" t="s">
        <v>54</v>
      </c>
      <c r="C826" s="106" t="s">
        <v>1331</v>
      </c>
      <c r="D826" s="109" t="s">
        <v>1067</v>
      </c>
      <c r="E826" s="115">
        <v>504</v>
      </c>
      <c r="F826" s="116">
        <v>2.5793650793650789E-2</v>
      </c>
      <c r="G826" s="116">
        <v>6.9444444444444448E-2</v>
      </c>
      <c r="H826" s="116">
        <v>0.10912698412698413</v>
      </c>
      <c r="I826" s="117">
        <v>2.5793650793650789E-2</v>
      </c>
      <c r="J826" s="118">
        <f>VLOOKUP(Table1[[#This Row],[School LEA]],'[1]Statewide Report 2017-2018'!$1:$1048576,8,FALSE)</f>
        <v>0.43849199999999999</v>
      </c>
      <c r="K826" s="116">
        <v>0.60912698412698407</v>
      </c>
      <c r="L826" s="116">
        <v>0.18650793650793651</v>
      </c>
      <c r="M826" s="116">
        <v>3.3730158730158728E-2</v>
      </c>
      <c r="N826" s="119">
        <v>0.17063492063492064</v>
      </c>
      <c r="O826" s="116">
        <v>0.39087301587301587</v>
      </c>
      <c r="P826" s="146">
        <v>1</v>
      </c>
      <c r="Q826" s="160">
        <v>0</v>
      </c>
      <c r="R826" s="54">
        <v>401004</v>
      </c>
      <c r="S826" s="125">
        <v>401000</v>
      </c>
    </row>
    <row r="827" spans="1:19" s="39" customFormat="1" x14ac:dyDescent="0.25">
      <c r="A827" s="13">
        <v>818</v>
      </c>
      <c r="B827" s="95" t="s">
        <v>332</v>
      </c>
      <c r="C827" s="106" t="s">
        <v>1332</v>
      </c>
      <c r="D827" s="109" t="s">
        <v>1130</v>
      </c>
      <c r="E827" s="115">
        <v>634</v>
      </c>
      <c r="F827" s="116">
        <v>8.2018927444794956E-2</v>
      </c>
      <c r="G827" s="116">
        <v>0.18454258675078863</v>
      </c>
      <c r="H827" s="116">
        <v>8.2018927444794956E-2</v>
      </c>
      <c r="I827" s="117">
        <v>1.419558359621451E-2</v>
      </c>
      <c r="J827" s="118">
        <f>VLOOKUP(Table1[[#This Row],[School LEA]],'[1]Statewide Report 2017-2018'!$1:$1048576,8,FALSE)</f>
        <v>0.54574100000000003</v>
      </c>
      <c r="K827" s="116">
        <v>0.56624605678233442</v>
      </c>
      <c r="L827" s="116">
        <v>0.1529968454258675</v>
      </c>
      <c r="M827" s="116">
        <v>0.13722397476340695</v>
      </c>
      <c r="N827" s="119">
        <v>0.14353312302839116</v>
      </c>
      <c r="O827" s="116">
        <v>0.43375394321766564</v>
      </c>
      <c r="P827" s="146">
        <v>1</v>
      </c>
      <c r="Q827" s="160">
        <v>0</v>
      </c>
      <c r="R827" s="54">
        <v>7203018</v>
      </c>
      <c r="S827" s="125">
        <v>7203000</v>
      </c>
    </row>
    <row r="828" spans="1:19" s="39" customFormat="1" x14ac:dyDescent="0.25">
      <c r="A828" s="13">
        <v>819</v>
      </c>
      <c r="B828" s="95" t="s">
        <v>284</v>
      </c>
      <c r="C828" s="106" t="s">
        <v>1355</v>
      </c>
      <c r="D828" s="109" t="s">
        <v>1120</v>
      </c>
      <c r="E828" s="115">
        <v>890</v>
      </c>
      <c r="F828" s="116">
        <v>6.9662921348314602E-2</v>
      </c>
      <c r="G828" s="116">
        <v>0.16404494382022472</v>
      </c>
      <c r="H828" s="116">
        <v>5.6179775280898882E-2</v>
      </c>
      <c r="I828" s="117">
        <v>5.6179775280898901E-3</v>
      </c>
      <c r="J828" s="118">
        <f>VLOOKUP(Table1[[#This Row],[School LEA]],'[1]Statewide Report 2017-2018'!$1:$1048576,8,FALSE)</f>
        <v>0.550562</v>
      </c>
      <c r="K828" s="116">
        <v>0.61460674157303374</v>
      </c>
      <c r="L828" s="116">
        <v>0.11573033707865168</v>
      </c>
      <c r="M828" s="116">
        <v>7.9775280898876408E-2</v>
      </c>
      <c r="N828" s="119">
        <v>0.18988764044943821</v>
      </c>
      <c r="O828" s="116">
        <v>0.38539325842696626</v>
      </c>
      <c r="P828" s="146">
        <v>1</v>
      </c>
      <c r="Q828" s="160">
        <v>0</v>
      </c>
      <c r="R828" s="54">
        <v>6601023</v>
      </c>
      <c r="S828" s="125">
        <v>6601000</v>
      </c>
    </row>
    <row r="829" spans="1:19" s="39" customFormat="1" x14ac:dyDescent="0.25">
      <c r="A829" s="13">
        <v>820</v>
      </c>
      <c r="B829" s="95" t="s">
        <v>321</v>
      </c>
      <c r="C829" s="106" t="s">
        <v>1335</v>
      </c>
      <c r="D829" s="109" t="s">
        <v>1129</v>
      </c>
      <c r="E829" s="115">
        <v>579</v>
      </c>
      <c r="F829" s="116">
        <v>0.16580310880829016</v>
      </c>
      <c r="G829" s="116">
        <v>0.12607944732297063</v>
      </c>
      <c r="H829" s="116">
        <v>4.4905008635578593E-2</v>
      </c>
      <c r="I829" s="117">
        <v>1.208981001727116E-2</v>
      </c>
      <c r="J829" s="118">
        <f>VLOOKUP(Table1[[#This Row],[School LEA]],'[1]Statewide Report 2017-2018'!$1:$1048576,8,FALSE)</f>
        <v>0.36096699999999998</v>
      </c>
      <c r="K829" s="116">
        <v>0.81174438687392059</v>
      </c>
      <c r="L829" s="116">
        <v>0.10880829015544041</v>
      </c>
      <c r="M829" s="116">
        <v>1.8998272884283251E-2</v>
      </c>
      <c r="N829" s="119">
        <v>6.0449050086355788E-2</v>
      </c>
      <c r="O829" s="116">
        <v>0.18825561312607944</v>
      </c>
      <c r="P829" s="146">
        <v>1</v>
      </c>
      <c r="Q829" s="160">
        <v>0</v>
      </c>
      <c r="R829" s="54">
        <v>7202007</v>
      </c>
      <c r="S829" s="125">
        <v>7202000</v>
      </c>
    </row>
    <row r="830" spans="1:19" s="39" customFormat="1" x14ac:dyDescent="0.25">
      <c r="A830" s="13">
        <v>821</v>
      </c>
      <c r="B830" s="95" t="s">
        <v>622</v>
      </c>
      <c r="C830" s="106" t="s">
        <v>1366</v>
      </c>
      <c r="D830" s="109" t="s">
        <v>1207</v>
      </c>
      <c r="E830" s="115">
        <v>460</v>
      </c>
      <c r="F830" s="116">
        <v>0.12200435729847495</v>
      </c>
      <c r="G830" s="116">
        <v>0.18954248366013071</v>
      </c>
      <c r="H830" s="116">
        <v>5.0108932461873638E-2</v>
      </c>
      <c r="I830" s="117">
        <v>6.5359477124183E-3</v>
      </c>
      <c r="J830" s="118">
        <f>VLOOKUP(Table1[[#This Row],[School LEA]],'[1]Statewide Report 2017-2018'!$1:$1048576,8,FALSE)</f>
        <v>0.56521699999999997</v>
      </c>
      <c r="K830" s="116">
        <v>0.52173913043478259</v>
      </c>
      <c r="L830" s="116">
        <v>0.10434782608695652</v>
      </c>
      <c r="M830" s="116">
        <v>0.33913043478260868</v>
      </c>
      <c r="N830" s="119">
        <v>3.4782608695652167E-2</v>
      </c>
      <c r="O830" s="116">
        <v>0.47826086956521741</v>
      </c>
      <c r="P830" s="146">
        <v>3</v>
      </c>
      <c r="Q830" s="160">
        <v>0</v>
      </c>
      <c r="R830" s="54">
        <v>2301017</v>
      </c>
      <c r="S830" s="125">
        <v>2301000</v>
      </c>
    </row>
    <row r="831" spans="1:19" s="39" customFormat="1" x14ac:dyDescent="0.25">
      <c r="A831" s="13">
        <v>822</v>
      </c>
      <c r="B831" s="94" t="s">
        <v>275</v>
      </c>
      <c r="C831" s="106" t="s">
        <v>1359</v>
      </c>
      <c r="D831" s="109" t="s">
        <v>1120</v>
      </c>
      <c r="E831" s="115">
        <v>374</v>
      </c>
      <c r="F831" s="116">
        <v>5.6149732620320858E-2</v>
      </c>
      <c r="G831" s="116">
        <v>0.14171122994652408</v>
      </c>
      <c r="H831" s="116">
        <v>0.12299465240641712</v>
      </c>
      <c r="I831" s="117">
        <v>5.3475935828877002E-3</v>
      </c>
      <c r="J831" s="118">
        <f>VLOOKUP(Table1[[#This Row],[School LEA]],'[1]Statewide Report 2017-2018'!$1:$1048576,8,FALSE)</f>
        <v>0.68181800000000004</v>
      </c>
      <c r="K831" s="116">
        <v>0.51871657754010692</v>
      </c>
      <c r="L831" s="116">
        <v>0.16310160427807488</v>
      </c>
      <c r="M831" s="116">
        <v>0.12032085561497326</v>
      </c>
      <c r="N831" s="119">
        <v>0.19786096256684493</v>
      </c>
      <c r="O831" s="116">
        <v>0.48128342245989308</v>
      </c>
      <c r="P831" s="146">
        <v>1</v>
      </c>
      <c r="Q831" s="160">
        <v>0</v>
      </c>
      <c r="R831" s="54">
        <v>6601012</v>
      </c>
      <c r="S831" s="125">
        <v>6601000</v>
      </c>
    </row>
    <row r="832" spans="1:19" s="39" customFormat="1" x14ac:dyDescent="0.25">
      <c r="A832" s="13">
        <v>823</v>
      </c>
      <c r="B832" s="95" t="s">
        <v>92</v>
      </c>
      <c r="C832" s="106" t="s">
        <v>1338</v>
      </c>
      <c r="D832" s="109" t="s">
        <v>1071</v>
      </c>
      <c r="E832" s="115">
        <v>476</v>
      </c>
      <c r="F832" s="116">
        <v>3.5714285714285712E-2</v>
      </c>
      <c r="G832" s="116">
        <v>0.15126050420168066</v>
      </c>
      <c r="H832" s="116">
        <v>0.23319327731092437</v>
      </c>
      <c r="I832" s="117">
        <v>8.4033613445378096E-3</v>
      </c>
      <c r="J832" s="118">
        <f>VLOOKUP(Table1[[#This Row],[School LEA]],'[1]Statewide Report 2017-2018'!$1:$1048576,8,FALSE)</f>
        <v>0.55252100000000004</v>
      </c>
      <c r="K832" s="116">
        <v>0.52521008403361347</v>
      </c>
      <c r="L832" s="116">
        <v>0.32563025210084034</v>
      </c>
      <c r="M832" s="116">
        <v>2.9411764705882349E-2</v>
      </c>
      <c r="N832" s="119">
        <v>0.11974789915966387</v>
      </c>
      <c r="O832" s="116">
        <v>0.47478991596638653</v>
      </c>
      <c r="P832" s="146">
        <v>1</v>
      </c>
      <c r="Q832" s="160">
        <v>0</v>
      </c>
      <c r="R832" s="54">
        <v>405042</v>
      </c>
      <c r="S832" s="125">
        <v>405000</v>
      </c>
    </row>
    <row r="833" spans="1:19" s="39" customFormat="1" x14ac:dyDescent="0.25">
      <c r="A833" s="13">
        <v>824</v>
      </c>
      <c r="B833" s="95" t="s">
        <v>400</v>
      </c>
      <c r="C833" s="106" t="s">
        <v>1323</v>
      </c>
      <c r="D833" s="109" t="s">
        <v>1142</v>
      </c>
      <c r="E833" s="115">
        <v>301</v>
      </c>
      <c r="F833" s="116">
        <v>3.3222591362126248E-2</v>
      </c>
      <c r="G833" s="116">
        <v>0.16279069767441862</v>
      </c>
      <c r="H833" s="116">
        <v>0</v>
      </c>
      <c r="I833" s="117">
        <v>1.993355481727575E-2</v>
      </c>
      <c r="J833" s="118">
        <f>VLOOKUP(Table1[[#This Row],[School LEA]],'[1]Statewide Report 2017-2018'!$1:$1048576,8,FALSE)</f>
        <v>0.75747500000000001</v>
      </c>
      <c r="K833" s="116">
        <v>0.95348837209302328</v>
      </c>
      <c r="L833" s="116">
        <v>4.3189368770764118E-2</v>
      </c>
      <c r="M833" s="116">
        <v>0</v>
      </c>
      <c r="N833" s="119">
        <v>3.3222591362126199E-3</v>
      </c>
      <c r="O833" s="116">
        <v>4.6511627906976737E-2</v>
      </c>
      <c r="P833" s="146">
        <v>2</v>
      </c>
      <c r="Q833" s="160">
        <v>0</v>
      </c>
      <c r="R833" s="54">
        <v>1106022</v>
      </c>
      <c r="S833" s="125">
        <v>1106000</v>
      </c>
    </row>
    <row r="834" spans="1:19" s="39" customFormat="1" x14ac:dyDescent="0.25">
      <c r="A834" s="13">
        <v>825</v>
      </c>
      <c r="B834" s="95" t="s">
        <v>401</v>
      </c>
      <c r="C834" s="106" t="s">
        <v>1324</v>
      </c>
      <c r="D834" s="109" t="s">
        <v>1142</v>
      </c>
      <c r="E834" s="115">
        <v>263</v>
      </c>
      <c r="F834" s="116">
        <v>0.20152091254752852</v>
      </c>
      <c r="G834" s="116">
        <v>0.14068441064638784</v>
      </c>
      <c r="H834" s="116">
        <v>0</v>
      </c>
      <c r="I834" s="117">
        <v>2.6615969581749051E-2</v>
      </c>
      <c r="J834" s="118">
        <f>VLOOKUP(Table1[[#This Row],[School LEA]],'[1]Statewide Report 2017-2018'!$1:$1048576,8,FALSE)</f>
        <v>0.63878299999999999</v>
      </c>
      <c r="K834" s="116">
        <v>0.96958174904942962</v>
      </c>
      <c r="L834" s="116">
        <v>2.2813688212927761E-2</v>
      </c>
      <c r="M834" s="116">
        <v>0</v>
      </c>
      <c r="N834" s="119">
        <v>7.6045627376425898E-3</v>
      </c>
      <c r="O834" s="116">
        <v>3.0418250950570339E-2</v>
      </c>
      <c r="P834" s="146">
        <v>2</v>
      </c>
      <c r="Q834" s="160">
        <v>0</v>
      </c>
      <c r="R834" s="54">
        <v>1106023</v>
      </c>
      <c r="S834" s="125">
        <v>1106000</v>
      </c>
    </row>
    <row r="835" spans="1:19" s="39" customFormat="1" x14ac:dyDescent="0.25">
      <c r="A835" s="13">
        <v>826</v>
      </c>
      <c r="B835" s="95" t="s">
        <v>1030</v>
      </c>
      <c r="C835" s="106" t="s">
        <v>1365</v>
      </c>
      <c r="D835" s="109" t="s">
        <v>1307</v>
      </c>
      <c r="E835" s="115">
        <v>405</v>
      </c>
      <c r="F835" s="116">
        <v>9.8765432098765427E-2</v>
      </c>
      <c r="G835" s="116">
        <v>0.1506172839506173</v>
      </c>
      <c r="H835" s="116">
        <v>0.12839506172839507</v>
      </c>
      <c r="I835" s="117">
        <v>9.8765432098765395E-3</v>
      </c>
      <c r="J835" s="118">
        <f>VLOOKUP(Table1[[#This Row],[School LEA]],'[1]Statewide Report 2017-2018'!$1:$1048576,8,FALSE)</f>
        <v>0.79012300000000002</v>
      </c>
      <c r="K835" s="116">
        <v>0.18518518518518517</v>
      </c>
      <c r="L835" s="116">
        <v>0.13333333333333333</v>
      </c>
      <c r="M835" s="116">
        <v>0.65925925925925921</v>
      </c>
      <c r="N835" s="119">
        <v>2.222222222222222E-2</v>
      </c>
      <c r="O835" s="116">
        <v>0.81481481481481477</v>
      </c>
      <c r="P835" s="146">
        <v>5</v>
      </c>
      <c r="Q835" s="160">
        <v>0</v>
      </c>
      <c r="R835" s="54">
        <v>2104024</v>
      </c>
      <c r="S835" s="125">
        <v>2104000</v>
      </c>
    </row>
    <row r="836" spans="1:19" s="39" customFormat="1" x14ac:dyDescent="0.25">
      <c r="A836" s="13">
        <v>827</v>
      </c>
      <c r="B836" s="94" t="s">
        <v>179</v>
      </c>
      <c r="C836" s="106" t="s">
        <v>1338</v>
      </c>
      <c r="D836" s="109" t="s">
        <v>1094</v>
      </c>
      <c r="E836" s="115">
        <v>446</v>
      </c>
      <c r="F836" s="116">
        <v>3.5874439461883408E-2</v>
      </c>
      <c r="G836" s="116">
        <v>0.10986547085201794</v>
      </c>
      <c r="H836" s="116">
        <v>8.9686098654708515E-2</v>
      </c>
      <c r="I836" s="117">
        <v>4.4843049327354303E-3</v>
      </c>
      <c r="J836" s="118">
        <f>VLOOKUP(Table1[[#This Row],[School LEA]],'[1]Statewide Report 2017-2018'!$1:$1048576,8,FALSE)</f>
        <v>0.44394600000000001</v>
      </c>
      <c r="K836" s="116">
        <v>0.78026905829596416</v>
      </c>
      <c r="L836" s="116">
        <v>0.10762331838565023</v>
      </c>
      <c r="M836" s="116">
        <v>2.017937219730942E-2</v>
      </c>
      <c r="N836" s="119">
        <v>9.1928251121076235E-2</v>
      </c>
      <c r="O836" s="116">
        <v>0.2197309417040359</v>
      </c>
      <c r="P836" s="146">
        <v>1</v>
      </c>
      <c r="Q836" s="160">
        <v>0</v>
      </c>
      <c r="R836" s="54">
        <v>1705032</v>
      </c>
      <c r="S836" s="125">
        <v>1705000</v>
      </c>
    </row>
    <row r="837" spans="1:19" s="39" customFormat="1" x14ac:dyDescent="0.25">
      <c r="A837" s="13">
        <v>828</v>
      </c>
      <c r="B837" s="95" t="s">
        <v>984</v>
      </c>
      <c r="C837" s="106" t="s">
        <v>1331</v>
      </c>
      <c r="D837" s="109" t="s">
        <v>1292</v>
      </c>
      <c r="E837" s="115">
        <v>151</v>
      </c>
      <c r="F837" s="116">
        <v>5.2980132450331133E-2</v>
      </c>
      <c r="G837" s="116">
        <v>9.2715231788079472E-2</v>
      </c>
      <c r="H837" s="116">
        <v>5.9602649006622523E-2</v>
      </c>
      <c r="I837" s="117">
        <v>1.324503311258278E-2</v>
      </c>
      <c r="J837" s="118">
        <f>VLOOKUP(Table1[[#This Row],[School LEA]],'[1]Statewide Report 2017-2018'!$1:$1048576,8,FALSE)</f>
        <v>0.980132</v>
      </c>
      <c r="K837" s="116">
        <v>3.3112582781456963E-2</v>
      </c>
      <c r="L837" s="116">
        <v>7.9470198675496692E-2</v>
      </c>
      <c r="M837" s="116">
        <v>0.85430463576158944</v>
      </c>
      <c r="N837" s="119">
        <v>3.3112582781456963E-2</v>
      </c>
      <c r="O837" s="116">
        <v>0.9668874172185431</v>
      </c>
      <c r="P837" s="146">
        <v>4</v>
      </c>
      <c r="Q837" s="160">
        <v>0</v>
      </c>
      <c r="R837" s="54">
        <v>7001005</v>
      </c>
      <c r="S837" s="125">
        <v>7001000</v>
      </c>
    </row>
    <row r="838" spans="1:19" s="39" customFormat="1" x14ac:dyDescent="0.25">
      <c r="A838" s="13">
        <v>829</v>
      </c>
      <c r="B838" s="94" t="s">
        <v>451</v>
      </c>
      <c r="C838" s="106" t="s">
        <v>1323</v>
      </c>
      <c r="D838" s="109" t="s">
        <v>1156</v>
      </c>
      <c r="E838" s="115">
        <v>574</v>
      </c>
      <c r="F838" s="116">
        <v>9.9303135888501745E-2</v>
      </c>
      <c r="G838" s="116">
        <v>5.7491289198606271E-2</v>
      </c>
      <c r="H838" s="116">
        <v>3.4843205574912901E-3</v>
      </c>
      <c r="I838" s="117">
        <v>0</v>
      </c>
      <c r="J838" s="118">
        <f>VLOOKUP(Table1[[#This Row],[School LEA]],'[1]Statewide Report 2017-2018'!$1:$1048576,8,FALSE)</f>
        <v>0.40940799999999999</v>
      </c>
      <c r="K838" s="116">
        <v>0.72125435540069682</v>
      </c>
      <c r="L838" s="116">
        <v>1.7421602787456449E-2</v>
      </c>
      <c r="M838" s="116">
        <v>0.24738675958188153</v>
      </c>
      <c r="N838" s="119">
        <v>1.393728222996516E-2</v>
      </c>
      <c r="O838" s="116">
        <v>0.27874564459930318</v>
      </c>
      <c r="P838" s="146">
        <v>2</v>
      </c>
      <c r="Q838" s="160">
        <v>0</v>
      </c>
      <c r="R838" s="54">
        <v>1803029</v>
      </c>
      <c r="S838" s="125">
        <v>1803000</v>
      </c>
    </row>
    <row r="839" spans="1:19" s="39" customFormat="1" x14ac:dyDescent="0.25">
      <c r="A839" s="13">
        <v>830</v>
      </c>
      <c r="B839" s="95" t="s">
        <v>787</v>
      </c>
      <c r="C839" s="106" t="s">
        <v>1338</v>
      </c>
      <c r="D839" s="109" t="s">
        <v>1238</v>
      </c>
      <c r="E839" s="115">
        <v>602</v>
      </c>
      <c r="F839" s="116">
        <v>8.8039867109634545E-2</v>
      </c>
      <c r="G839" s="116">
        <v>0.12956810631229235</v>
      </c>
      <c r="H839" s="116">
        <v>0.17109634551495018</v>
      </c>
      <c r="I839" s="117">
        <v>3.8205980066445183E-2</v>
      </c>
      <c r="J839" s="118">
        <f>VLOOKUP(Table1[[#This Row],[School LEA]],'[1]Statewide Report 2017-2018'!$1:$1048576,8,FALSE)</f>
        <v>0.92026600000000003</v>
      </c>
      <c r="K839" s="116">
        <v>0.14119601328903655</v>
      </c>
      <c r="L839" s="116">
        <v>0.2558139534883721</v>
      </c>
      <c r="M839" s="116">
        <v>0.58471760797342198</v>
      </c>
      <c r="N839" s="119">
        <v>1.827242524916944E-2</v>
      </c>
      <c r="O839" s="116">
        <v>0.85880398671096347</v>
      </c>
      <c r="P839" s="146">
        <v>3</v>
      </c>
      <c r="Q839" s="160">
        <v>0</v>
      </c>
      <c r="R839" s="54">
        <v>6002084</v>
      </c>
      <c r="S839" s="125">
        <v>6002000</v>
      </c>
    </row>
    <row r="840" spans="1:19" s="39" customFormat="1" x14ac:dyDescent="0.25">
      <c r="A840" s="13">
        <v>831</v>
      </c>
      <c r="B840" s="94" t="s">
        <v>864</v>
      </c>
      <c r="C840" s="106" t="s">
        <v>1331</v>
      </c>
      <c r="D840" s="109" t="s">
        <v>1256</v>
      </c>
      <c r="E840" s="115">
        <v>453</v>
      </c>
      <c r="F840" s="116">
        <v>6.4017660044150104E-2</v>
      </c>
      <c r="G840" s="116">
        <v>0.11699779249448124</v>
      </c>
      <c r="H840" s="116">
        <v>4.4150110375275942E-2</v>
      </c>
      <c r="I840" s="117">
        <v>8.8300220750551894E-3</v>
      </c>
      <c r="J840" s="118">
        <f>VLOOKUP(Table1[[#This Row],[School LEA]],'[1]Statewide Report 2017-2018'!$1:$1048576,8,FALSE)</f>
        <v>0.55629099999999998</v>
      </c>
      <c r="K840" s="116">
        <v>0.77924944812362029</v>
      </c>
      <c r="L840" s="116">
        <v>9.4922737306843266E-2</v>
      </c>
      <c r="M840" s="116">
        <v>9.9337748344370855E-2</v>
      </c>
      <c r="N840" s="119">
        <v>2.6490066225165559E-2</v>
      </c>
      <c r="O840" s="116">
        <v>0.22075055187637971</v>
      </c>
      <c r="P840" s="146">
        <v>3</v>
      </c>
      <c r="Q840" s="160">
        <v>0</v>
      </c>
      <c r="R840" s="54">
        <v>6302009</v>
      </c>
      <c r="S840" s="125">
        <v>6302000</v>
      </c>
    </row>
    <row r="841" spans="1:19" s="39" customFormat="1" x14ac:dyDescent="0.25">
      <c r="A841" s="13">
        <v>832</v>
      </c>
      <c r="B841" s="95" t="s">
        <v>1026</v>
      </c>
      <c r="C841" s="106" t="s">
        <v>1338</v>
      </c>
      <c r="D841" s="109" t="s">
        <v>1306</v>
      </c>
      <c r="E841" s="115">
        <v>275</v>
      </c>
      <c r="F841" s="116">
        <v>4.363636363636364E-2</v>
      </c>
      <c r="G841" s="116">
        <v>0.14909090909090908</v>
      </c>
      <c r="H841" s="116">
        <v>1.4545454545454551E-2</v>
      </c>
      <c r="I841" s="117">
        <v>4.7272727272727272E-2</v>
      </c>
      <c r="J841" s="118">
        <f>VLOOKUP(Table1[[#This Row],[School LEA]],'[1]Statewide Report 2017-2018'!$1:$1048576,8,FALSE)</f>
        <v>0.59636400000000001</v>
      </c>
      <c r="K841" s="116">
        <v>0.66181818181818186</v>
      </c>
      <c r="L841" s="116">
        <v>0.04</v>
      </c>
      <c r="M841" s="116">
        <v>0.29090909090909089</v>
      </c>
      <c r="N841" s="119">
        <v>7.2727272727272701E-3</v>
      </c>
      <c r="O841" s="116">
        <v>0.33818181818181814</v>
      </c>
      <c r="P841" s="146">
        <v>5</v>
      </c>
      <c r="Q841" s="160">
        <v>0</v>
      </c>
      <c r="R841" s="54">
        <v>1305009</v>
      </c>
      <c r="S841" s="125">
        <v>1305000</v>
      </c>
    </row>
    <row r="842" spans="1:19" s="39" customFormat="1" x14ac:dyDescent="0.25">
      <c r="A842" s="13">
        <v>833</v>
      </c>
      <c r="B842" s="95" t="s">
        <v>1027</v>
      </c>
      <c r="C842" s="106" t="s">
        <v>1370</v>
      </c>
      <c r="D842" s="109" t="s">
        <v>1306</v>
      </c>
      <c r="E842" s="115">
        <v>466</v>
      </c>
      <c r="F842" s="116">
        <v>0.18025751072961374</v>
      </c>
      <c r="G842" s="116">
        <v>0.12875536480686695</v>
      </c>
      <c r="H842" s="116">
        <v>6.4377682403433502E-3</v>
      </c>
      <c r="I842" s="117">
        <v>2.575107296137339E-2</v>
      </c>
      <c r="J842" s="118">
        <f>VLOOKUP(Table1[[#This Row],[School LEA]],'[1]Statewide Report 2017-2018'!$1:$1048576,8,FALSE)</f>
        <v>0.54720999999999997</v>
      </c>
      <c r="K842" s="116">
        <v>0.71030042918454939</v>
      </c>
      <c r="L842" s="116">
        <v>2.360515021459228E-2</v>
      </c>
      <c r="M842" s="116">
        <v>0.25107296137339058</v>
      </c>
      <c r="N842" s="119">
        <v>1.5021459227467809E-2</v>
      </c>
      <c r="O842" s="116">
        <v>0.28969957081545067</v>
      </c>
      <c r="P842" s="146">
        <v>5</v>
      </c>
      <c r="Q842" s="160">
        <v>0</v>
      </c>
      <c r="R842" s="54">
        <v>1305010</v>
      </c>
      <c r="S842" s="125">
        <v>1305000</v>
      </c>
    </row>
    <row r="843" spans="1:19" s="39" customFormat="1" x14ac:dyDescent="0.25">
      <c r="A843" s="13">
        <v>834</v>
      </c>
      <c r="B843" s="95" t="s">
        <v>183</v>
      </c>
      <c r="C843" s="106" t="s">
        <v>1343</v>
      </c>
      <c r="D843" s="109" t="s">
        <v>1094</v>
      </c>
      <c r="E843" s="115">
        <v>34</v>
      </c>
      <c r="F843" s="116">
        <v>5.8823529411764712E-2</v>
      </c>
      <c r="G843" s="116">
        <v>2.9411764705882349E-2</v>
      </c>
      <c r="H843" s="116">
        <v>2.9411764705882349E-2</v>
      </c>
      <c r="I843" s="117">
        <v>0</v>
      </c>
      <c r="J843" s="118">
        <f>VLOOKUP(Table1[[#This Row],[School LEA]],'[1]Statewide Report 2017-2018'!$1:$1048576,8,FALSE)</f>
        <v>0.147059</v>
      </c>
      <c r="K843" s="116">
        <v>0.8529411764705882</v>
      </c>
      <c r="L843" s="116">
        <v>2.9411764705882349E-2</v>
      </c>
      <c r="M843" s="116">
        <v>0</v>
      </c>
      <c r="N843" s="119">
        <v>0.11764705882352941</v>
      </c>
      <c r="O843" s="116">
        <v>0.14705882352941177</v>
      </c>
      <c r="P843" s="146">
        <v>1</v>
      </c>
      <c r="Q843" s="160">
        <v>0</v>
      </c>
      <c r="R843" s="54">
        <v>1705703</v>
      </c>
      <c r="S843" s="125">
        <v>1705000</v>
      </c>
    </row>
    <row r="844" spans="1:19" s="39" customFormat="1" x14ac:dyDescent="0.25">
      <c r="A844" s="13">
        <v>835</v>
      </c>
      <c r="B844" s="95" t="s">
        <v>533</v>
      </c>
      <c r="C844" s="106" t="s">
        <v>1359</v>
      </c>
      <c r="D844" s="109" t="s">
        <v>1182</v>
      </c>
      <c r="E844" s="115">
        <v>608</v>
      </c>
      <c r="F844" s="116">
        <v>6.25E-2</v>
      </c>
      <c r="G844" s="116">
        <v>9.2105263157894732E-2</v>
      </c>
      <c r="H844" s="116">
        <v>8.2236842105263205E-3</v>
      </c>
      <c r="I844" s="117">
        <v>1.6447368421052631E-2</v>
      </c>
      <c r="J844" s="118">
        <f>VLOOKUP(Table1[[#This Row],[School LEA]],'[1]Statewide Report 2017-2018'!$1:$1048576,8,FALSE)</f>
        <v>0.825658</v>
      </c>
      <c r="K844" s="116">
        <v>0.60197368421052633</v>
      </c>
      <c r="L844" s="116">
        <v>8.7171052631578941E-2</v>
      </c>
      <c r="M844" s="116">
        <v>0.27796052631578949</v>
      </c>
      <c r="N844" s="119">
        <v>3.2894736842105261E-2</v>
      </c>
      <c r="O844" s="116">
        <v>0.39802631578947367</v>
      </c>
      <c r="P844" s="146">
        <v>2</v>
      </c>
      <c r="Q844" s="160">
        <v>0</v>
      </c>
      <c r="R844" s="54">
        <v>4706069</v>
      </c>
      <c r="S844" s="125">
        <v>4706000</v>
      </c>
    </row>
    <row r="845" spans="1:19" s="39" customFormat="1" x14ac:dyDescent="0.25">
      <c r="A845" s="13">
        <v>836</v>
      </c>
      <c r="B845" s="95" t="s">
        <v>532</v>
      </c>
      <c r="C845" s="106" t="s">
        <v>1324</v>
      </c>
      <c r="D845" s="109" t="s">
        <v>1182</v>
      </c>
      <c r="E845" s="115">
        <v>572</v>
      </c>
      <c r="F845" s="116">
        <v>0.11538461538461539</v>
      </c>
      <c r="G845" s="116">
        <v>6.4685314685314688E-2</v>
      </c>
      <c r="H845" s="116">
        <v>1.223776223776224E-2</v>
      </c>
      <c r="I845" s="117">
        <v>1.748251748251748E-2</v>
      </c>
      <c r="J845" s="118">
        <f>VLOOKUP(Table1[[#This Row],[School LEA]],'[1]Statewide Report 2017-2018'!$1:$1048576,8,FALSE)</f>
        <v>0.74300699999999997</v>
      </c>
      <c r="K845" s="116">
        <v>0.64160839160839156</v>
      </c>
      <c r="L845" s="116">
        <v>6.2937062937062943E-2</v>
      </c>
      <c r="M845" s="116">
        <v>0.27797202797202797</v>
      </c>
      <c r="N845" s="119">
        <v>1.748251748251748E-2</v>
      </c>
      <c r="O845" s="116">
        <v>0.35839160839160844</v>
      </c>
      <c r="P845" s="146">
        <v>2</v>
      </c>
      <c r="Q845" s="160">
        <v>0</v>
      </c>
      <c r="R845" s="54">
        <v>4706066</v>
      </c>
      <c r="S845" s="125">
        <v>4706000</v>
      </c>
    </row>
    <row r="846" spans="1:19" s="39" customFormat="1" x14ac:dyDescent="0.25">
      <c r="A846" s="13">
        <v>837</v>
      </c>
      <c r="B846" s="95" t="s">
        <v>442</v>
      </c>
      <c r="C846" s="106" t="s">
        <v>1323</v>
      </c>
      <c r="D846" s="109" t="s">
        <v>1154</v>
      </c>
      <c r="E846" s="115">
        <v>169</v>
      </c>
      <c r="F846" s="116">
        <v>5.3254437869822487E-2</v>
      </c>
      <c r="G846" s="116">
        <v>0.19526627218934911</v>
      </c>
      <c r="H846" s="116">
        <v>0</v>
      </c>
      <c r="I846" s="117">
        <v>8.2840236686390539E-2</v>
      </c>
      <c r="J846" s="118">
        <f>VLOOKUP(Table1[[#This Row],[School LEA]],'[1]Statewide Report 2017-2018'!$1:$1048576,8,FALSE)</f>
        <v>0.72781099999999999</v>
      </c>
      <c r="K846" s="116">
        <v>0.85798816568047342</v>
      </c>
      <c r="L846" s="116">
        <v>0.13609467455621302</v>
      </c>
      <c r="M846" s="116">
        <v>5.9171597633136102E-3</v>
      </c>
      <c r="N846" s="119">
        <v>0</v>
      </c>
      <c r="O846" s="116">
        <v>0.14201183431952663</v>
      </c>
      <c r="P846" s="146">
        <v>2</v>
      </c>
      <c r="Q846" s="160">
        <v>0</v>
      </c>
      <c r="R846" s="54">
        <v>1613010</v>
      </c>
      <c r="S846" s="125">
        <v>1613000</v>
      </c>
    </row>
    <row r="847" spans="1:19" s="39" customFormat="1" x14ac:dyDescent="0.25">
      <c r="A847" s="13">
        <v>838</v>
      </c>
      <c r="B847" s="94" t="s">
        <v>443</v>
      </c>
      <c r="C847" s="106" t="s">
        <v>1324</v>
      </c>
      <c r="D847" s="109" t="s">
        <v>1154</v>
      </c>
      <c r="E847" s="115">
        <v>369</v>
      </c>
      <c r="F847" s="116">
        <v>0.14905149051490515</v>
      </c>
      <c r="G847" s="116">
        <v>0.2032520325203252</v>
      </c>
      <c r="H847" s="116">
        <v>0</v>
      </c>
      <c r="I847" s="117">
        <v>3.2520325203252043E-2</v>
      </c>
      <c r="J847" s="118">
        <f>VLOOKUP(Table1[[#This Row],[School LEA]],'[1]Statewide Report 2017-2018'!$1:$1048576,8,FALSE)</f>
        <v>0.59349600000000002</v>
      </c>
      <c r="K847" s="116">
        <v>0.9159891598915989</v>
      </c>
      <c r="L847" s="116">
        <v>5.6910569105691047E-2</v>
      </c>
      <c r="M847" s="116">
        <v>2.1680216802168022E-2</v>
      </c>
      <c r="N847" s="119">
        <v>5.4200542005420098E-3</v>
      </c>
      <c r="O847" s="116">
        <v>8.4010840108401083E-2</v>
      </c>
      <c r="P847" s="146">
        <v>2</v>
      </c>
      <c r="Q847" s="160">
        <v>0</v>
      </c>
      <c r="R847" s="54">
        <v>1613021</v>
      </c>
      <c r="S847" s="125">
        <v>1613000</v>
      </c>
    </row>
    <row r="848" spans="1:19" s="39" customFormat="1" x14ac:dyDescent="0.25">
      <c r="A848" s="13">
        <v>839</v>
      </c>
      <c r="B848" s="94" t="s">
        <v>444</v>
      </c>
      <c r="C848" s="106" t="s">
        <v>1323</v>
      </c>
      <c r="D848" s="109" t="s">
        <v>1154</v>
      </c>
      <c r="E848" s="115">
        <v>255</v>
      </c>
      <c r="F848" s="116">
        <v>4.7058823529411757E-2</v>
      </c>
      <c r="G848" s="116">
        <v>0.14901960784313725</v>
      </c>
      <c r="H848" s="116">
        <v>0</v>
      </c>
      <c r="I848" s="117">
        <v>3.1372549019607843E-2</v>
      </c>
      <c r="J848" s="118">
        <f>VLOOKUP(Table1[[#This Row],[School LEA]],'[1]Statewide Report 2017-2018'!$1:$1048576,8,FALSE)</f>
        <v>0.63529400000000003</v>
      </c>
      <c r="K848" s="116">
        <v>0.92156862745098034</v>
      </c>
      <c r="L848" s="116">
        <v>3.9215686274509803E-2</v>
      </c>
      <c r="M848" s="116">
        <v>3.1372549019607843E-2</v>
      </c>
      <c r="N848" s="119">
        <v>7.8431372549019607E-3</v>
      </c>
      <c r="O848" s="116">
        <v>7.8431372549019607E-2</v>
      </c>
      <c r="P848" s="146">
        <v>2</v>
      </c>
      <c r="Q848" s="160">
        <v>0</v>
      </c>
      <c r="R848" s="54">
        <v>1613031</v>
      </c>
      <c r="S848" s="125">
        <v>1613000</v>
      </c>
    </row>
    <row r="849" spans="1:19" s="39" customFormat="1" x14ac:dyDescent="0.25">
      <c r="A849" s="13">
        <v>840</v>
      </c>
      <c r="B849" s="95" t="s">
        <v>596</v>
      </c>
      <c r="C849" s="106" t="s">
        <v>1330</v>
      </c>
      <c r="D849" s="109" t="s">
        <v>1201</v>
      </c>
      <c r="E849" s="115">
        <v>385</v>
      </c>
      <c r="F849" s="116">
        <v>7.5324675324675322E-2</v>
      </c>
      <c r="G849" s="116">
        <v>7.0129870129870125E-2</v>
      </c>
      <c r="H849" s="116">
        <v>6.2337662337662338E-2</v>
      </c>
      <c r="I849" s="117">
        <v>1.8181818181818181E-2</v>
      </c>
      <c r="J849" s="118">
        <f>VLOOKUP(Table1[[#This Row],[School LEA]],'[1]Statewide Report 2017-2018'!$1:$1048576,8,FALSE)</f>
        <v>0.66753200000000001</v>
      </c>
      <c r="K849" s="116">
        <v>0.68051948051948052</v>
      </c>
      <c r="L849" s="116">
        <v>0.14805194805194805</v>
      </c>
      <c r="M849" s="116">
        <v>0.12727272727272726</v>
      </c>
      <c r="N849" s="119">
        <v>4.4155844155844157E-2</v>
      </c>
      <c r="O849" s="116">
        <v>0.31948051948051948</v>
      </c>
      <c r="P849" s="146">
        <v>2</v>
      </c>
      <c r="Q849" s="160">
        <v>0</v>
      </c>
      <c r="R849" s="54">
        <v>7307032</v>
      </c>
      <c r="S849" s="125">
        <v>7307000</v>
      </c>
    </row>
    <row r="850" spans="1:19" s="39" customFormat="1" x14ac:dyDescent="0.25">
      <c r="A850" s="13">
        <v>841</v>
      </c>
      <c r="B850" s="95" t="s">
        <v>597</v>
      </c>
      <c r="C850" s="106" t="s">
        <v>1332</v>
      </c>
      <c r="D850" s="109" t="s">
        <v>1201</v>
      </c>
      <c r="E850" s="115">
        <v>213</v>
      </c>
      <c r="F850" s="116">
        <v>9.3896713615023469E-2</v>
      </c>
      <c r="G850" s="116">
        <v>0.107981220657277</v>
      </c>
      <c r="H850" s="116">
        <v>0.10328638497652583</v>
      </c>
      <c r="I850" s="117">
        <v>6.5727699530516437E-2</v>
      </c>
      <c r="J850" s="118">
        <f>VLOOKUP(Table1[[#This Row],[School LEA]],'[1]Statewide Report 2017-2018'!$1:$1048576,8,FALSE)</f>
        <v>0.75117400000000001</v>
      </c>
      <c r="K850" s="116">
        <v>0.69953051643192488</v>
      </c>
      <c r="L850" s="116">
        <v>0.20187793427230047</v>
      </c>
      <c r="M850" s="116">
        <v>6.1032863849765258E-2</v>
      </c>
      <c r="N850" s="119">
        <v>3.7558685446009391E-2</v>
      </c>
      <c r="O850" s="116">
        <v>0.30046948356807512</v>
      </c>
      <c r="P850" s="146">
        <v>2</v>
      </c>
      <c r="Q850" s="160">
        <v>0</v>
      </c>
      <c r="R850" s="54">
        <v>7307033</v>
      </c>
      <c r="S850" s="125">
        <v>7307000</v>
      </c>
    </row>
    <row r="851" spans="1:19" s="39" customFormat="1" x14ac:dyDescent="0.25">
      <c r="A851" s="13">
        <v>842</v>
      </c>
      <c r="B851" s="95" t="s">
        <v>352</v>
      </c>
      <c r="C851" s="106" t="s">
        <v>1338</v>
      </c>
      <c r="D851" s="109" t="s">
        <v>1134</v>
      </c>
      <c r="E851" s="115">
        <v>469</v>
      </c>
      <c r="F851" s="116">
        <v>4.0511727078891259E-2</v>
      </c>
      <c r="G851" s="116">
        <v>9.8081023454157784E-2</v>
      </c>
      <c r="H851" s="116">
        <v>0.72494669509594878</v>
      </c>
      <c r="I851" s="117">
        <v>1.492537313432836E-2</v>
      </c>
      <c r="J851" s="118">
        <f>VLOOKUP(Table1[[#This Row],[School LEA]],'[1]Statewide Report 2017-2018'!$1:$1048576,8,FALSE)</f>
        <v>0.88059699999999996</v>
      </c>
      <c r="K851" s="116">
        <v>0.16204690831556504</v>
      </c>
      <c r="L851" s="116">
        <v>0.51385927505330486</v>
      </c>
      <c r="M851" s="116">
        <v>2.9850746268656719E-2</v>
      </c>
      <c r="N851" s="119">
        <v>0.29424307036247332</v>
      </c>
      <c r="O851" s="116">
        <v>0.83795309168443488</v>
      </c>
      <c r="P851" s="146">
        <v>1</v>
      </c>
      <c r="Q851" s="160">
        <v>0</v>
      </c>
      <c r="R851" s="54">
        <v>7207042</v>
      </c>
      <c r="S851" s="125">
        <v>7207000</v>
      </c>
    </row>
    <row r="852" spans="1:19" s="39" customFormat="1" x14ac:dyDescent="0.25">
      <c r="A852" s="13">
        <v>843</v>
      </c>
      <c r="B852" s="95" t="s">
        <v>696</v>
      </c>
      <c r="C852" s="106" t="s">
        <v>1344</v>
      </c>
      <c r="D852" s="109" t="s">
        <v>1227</v>
      </c>
      <c r="E852" s="115">
        <v>282</v>
      </c>
      <c r="F852" s="116">
        <v>0.1276595744680851</v>
      </c>
      <c r="G852" s="116">
        <v>8.8652482269503549E-2</v>
      </c>
      <c r="H852" s="116">
        <v>0</v>
      </c>
      <c r="I852" s="117">
        <v>1.063829787234043E-2</v>
      </c>
      <c r="J852" s="118">
        <f>VLOOKUP(Table1[[#This Row],[School LEA]],'[1]Statewide Report 2017-2018'!$1:$1048576,8,FALSE)</f>
        <v>0.92907799999999996</v>
      </c>
      <c r="K852" s="116">
        <v>2.8368794326241131E-2</v>
      </c>
      <c r="L852" s="116">
        <v>7.09219858156028E-3</v>
      </c>
      <c r="M852" s="116">
        <v>0.95744680851063835</v>
      </c>
      <c r="N852" s="119">
        <v>7.09219858156028E-3</v>
      </c>
      <c r="O852" s="116">
        <v>0.97163120567375894</v>
      </c>
      <c r="P852" s="146">
        <v>3</v>
      </c>
      <c r="Q852" s="160">
        <v>0</v>
      </c>
      <c r="R852" s="54">
        <v>3502009</v>
      </c>
      <c r="S852" s="125">
        <v>3502000</v>
      </c>
    </row>
    <row r="853" spans="1:19" s="39" customFormat="1" x14ac:dyDescent="0.25">
      <c r="A853" s="13">
        <v>844</v>
      </c>
      <c r="B853" s="94" t="s">
        <v>871</v>
      </c>
      <c r="C853" s="106" t="s">
        <v>1338</v>
      </c>
      <c r="D853" s="109" t="s">
        <v>1257</v>
      </c>
      <c r="E853" s="115">
        <v>549</v>
      </c>
      <c r="F853" s="116">
        <v>4.1894353369763208E-2</v>
      </c>
      <c r="G853" s="116">
        <v>0.16575591985428051</v>
      </c>
      <c r="H853" s="116">
        <v>6.1930783242258647E-2</v>
      </c>
      <c r="I853" s="117">
        <v>7.2859744990892497E-3</v>
      </c>
      <c r="J853" s="118">
        <f>VLOOKUP(Table1[[#This Row],[School LEA]],'[1]Statewide Report 2017-2018'!$1:$1048576,8,FALSE)</f>
        <v>0.55555600000000005</v>
      </c>
      <c r="K853" s="116">
        <v>0.61748633879781423</v>
      </c>
      <c r="L853" s="116">
        <v>0.12932604735883424</v>
      </c>
      <c r="M853" s="116">
        <v>0.22222222222222221</v>
      </c>
      <c r="N853" s="119">
        <v>3.096539162112933E-2</v>
      </c>
      <c r="O853" s="116">
        <v>0.38251366120218577</v>
      </c>
      <c r="P853" s="146">
        <v>3</v>
      </c>
      <c r="Q853" s="160">
        <v>0</v>
      </c>
      <c r="R853" s="54">
        <v>6303024</v>
      </c>
      <c r="S853" s="125">
        <v>6303000</v>
      </c>
    </row>
    <row r="854" spans="1:19" s="39" customFormat="1" x14ac:dyDescent="0.25">
      <c r="A854" s="13">
        <v>845</v>
      </c>
      <c r="B854" s="95" t="s">
        <v>846</v>
      </c>
      <c r="C854" s="106" t="s">
        <v>1342</v>
      </c>
      <c r="D854" s="109" t="s">
        <v>1251</v>
      </c>
      <c r="E854" s="115">
        <v>169</v>
      </c>
      <c r="F854" s="116">
        <v>0</v>
      </c>
      <c r="G854" s="116">
        <v>5.9171597633136092E-2</v>
      </c>
      <c r="H854" s="116">
        <v>0</v>
      </c>
      <c r="I854" s="117">
        <v>1.7751479289940829E-2</v>
      </c>
      <c r="J854" s="118">
        <f>VLOOKUP(Table1[[#This Row],[School LEA]],'[1]Statewide Report 2017-2018'!$1:$1048576,8,FALSE)</f>
        <v>0.55621299999999996</v>
      </c>
      <c r="K854" s="116">
        <v>0.1893491124260355</v>
      </c>
      <c r="L854" s="116">
        <v>5.3254437869822487E-2</v>
      </c>
      <c r="M854" s="116">
        <v>0.68639053254437865</v>
      </c>
      <c r="N854" s="119">
        <v>7.1005917159763315E-2</v>
      </c>
      <c r="O854" s="116">
        <v>0.81065088757396453</v>
      </c>
      <c r="P854" s="146">
        <v>3</v>
      </c>
      <c r="Q854" s="160">
        <v>1</v>
      </c>
      <c r="R854" s="54">
        <v>6057701</v>
      </c>
      <c r="S854" s="125">
        <v>6057700</v>
      </c>
    </row>
    <row r="855" spans="1:19" s="39" customFormat="1" x14ac:dyDescent="0.25">
      <c r="A855" s="13">
        <v>846</v>
      </c>
      <c r="B855" s="95" t="s">
        <v>762</v>
      </c>
      <c r="C855" s="106" t="s">
        <v>1362</v>
      </c>
      <c r="D855" s="109" t="s">
        <v>1237</v>
      </c>
      <c r="E855" s="115">
        <v>277</v>
      </c>
      <c r="F855" s="116">
        <v>0.1299638989169675</v>
      </c>
      <c r="G855" s="116">
        <v>0.1407942238267148</v>
      </c>
      <c r="H855" s="116">
        <v>7.2202166064982004E-3</v>
      </c>
      <c r="I855" s="117">
        <v>8.6642599277978335E-2</v>
      </c>
      <c r="J855" s="118">
        <f>VLOOKUP(Table1[[#This Row],[School LEA]],'[1]Statewide Report 2017-2018'!$1:$1048576,8,FALSE)</f>
        <v>0.84115499999999999</v>
      </c>
      <c r="K855" s="116">
        <v>4.6931407942238268E-2</v>
      </c>
      <c r="L855" s="116">
        <v>3.6101083032490967E-2</v>
      </c>
      <c r="M855" s="116">
        <v>0.90252707581227432</v>
      </c>
      <c r="N855" s="119">
        <v>1.444043321299639E-2</v>
      </c>
      <c r="O855" s="116">
        <v>0.95306859205776162</v>
      </c>
      <c r="P855" s="146">
        <v>3</v>
      </c>
      <c r="Q855" s="160">
        <v>0</v>
      </c>
      <c r="R855" s="54">
        <v>6001050</v>
      </c>
      <c r="S855" s="125">
        <v>6001000</v>
      </c>
    </row>
    <row r="856" spans="1:19" s="39" customFormat="1" x14ac:dyDescent="0.25">
      <c r="A856" s="13">
        <v>847</v>
      </c>
      <c r="B856" s="95" t="s">
        <v>102</v>
      </c>
      <c r="C856" s="106" t="s">
        <v>1330</v>
      </c>
      <c r="D856" s="109" t="s">
        <v>1071</v>
      </c>
      <c r="E856" s="115">
        <v>1942</v>
      </c>
      <c r="F856" s="116">
        <v>8.3032490974729242E-2</v>
      </c>
      <c r="G856" s="116">
        <v>0.13873130479628676</v>
      </c>
      <c r="H856" s="116">
        <v>0.32284682826199074</v>
      </c>
      <c r="I856" s="117">
        <v>1.444043321299639E-2</v>
      </c>
      <c r="J856" s="118">
        <f>VLOOKUP(Table1[[#This Row],[School LEA]],'[1]Statewide Report 2017-2018'!$1:$1048576,8,FALSE)</f>
        <v>0.61946400000000001</v>
      </c>
      <c r="K856" s="116">
        <v>0.47476828012358391</v>
      </c>
      <c r="L856" s="116">
        <v>0.45623069001029865</v>
      </c>
      <c r="M856" s="116">
        <v>1.596292481977343E-2</v>
      </c>
      <c r="N856" s="119">
        <v>5.3038105046343972E-2</v>
      </c>
      <c r="O856" s="116">
        <v>0.52523171987641604</v>
      </c>
      <c r="P856" s="146">
        <v>1</v>
      </c>
      <c r="Q856" s="160">
        <v>0</v>
      </c>
      <c r="R856" s="54">
        <v>405052</v>
      </c>
      <c r="S856" s="125">
        <v>405000</v>
      </c>
    </row>
    <row r="857" spans="1:19" s="39" customFormat="1" x14ac:dyDescent="0.25">
      <c r="A857" s="13">
        <v>848</v>
      </c>
      <c r="B857" s="95" t="s">
        <v>98</v>
      </c>
      <c r="C857" s="106" t="s">
        <v>1330</v>
      </c>
      <c r="D857" s="109" t="s">
        <v>1071</v>
      </c>
      <c r="E857" s="115">
        <v>2101</v>
      </c>
      <c r="F857" s="116">
        <v>0.10476190476190476</v>
      </c>
      <c r="G857" s="116">
        <v>0.11</v>
      </c>
      <c r="H857" s="116">
        <v>0.31285714285714283</v>
      </c>
      <c r="I857" s="117">
        <v>8.0952380952380894E-3</v>
      </c>
      <c r="J857" s="118">
        <f>VLOOKUP(Table1[[#This Row],[School LEA]],'[1]Statewide Report 2017-2018'!$1:$1048576,8,FALSE)</f>
        <v>0.488815</v>
      </c>
      <c r="K857" s="116">
        <v>0.47168015230842458</v>
      </c>
      <c r="L857" s="116">
        <v>0.45644930985245119</v>
      </c>
      <c r="M857" s="116">
        <v>1.7610661589719179E-2</v>
      </c>
      <c r="N857" s="119">
        <v>5.4259876249405037E-2</v>
      </c>
      <c r="O857" s="116">
        <v>0.52831984769157536</v>
      </c>
      <c r="P857" s="146">
        <v>1</v>
      </c>
      <c r="Q857" s="160">
        <v>0</v>
      </c>
      <c r="R857" s="54">
        <v>405048</v>
      </c>
      <c r="S857" s="125">
        <v>405000</v>
      </c>
    </row>
    <row r="858" spans="1:19" s="39" customFormat="1" x14ac:dyDescent="0.25">
      <c r="A858" s="13">
        <v>849</v>
      </c>
      <c r="B858" s="95" t="s">
        <v>104</v>
      </c>
      <c r="C858" s="106" t="s">
        <v>1330</v>
      </c>
      <c r="D858" s="109" t="s">
        <v>1071</v>
      </c>
      <c r="E858" s="115">
        <v>693</v>
      </c>
      <c r="F858" s="116">
        <v>0.15151515151515152</v>
      </c>
      <c r="G858" s="116">
        <v>5.916305916305916E-2</v>
      </c>
      <c r="H858" s="116">
        <v>0.1774891774891775</v>
      </c>
      <c r="I858" s="117">
        <v>4.3290043290043299E-3</v>
      </c>
      <c r="J858" s="118">
        <f>VLOOKUP(Table1[[#This Row],[School LEA]],'[1]Statewide Report 2017-2018'!$1:$1048576,8,FALSE)</f>
        <v>0.54545500000000002</v>
      </c>
      <c r="K858" s="116">
        <v>0.48340548340548339</v>
      </c>
      <c r="L858" s="116">
        <v>0.44300144300144301</v>
      </c>
      <c r="M858" s="116">
        <v>1.443001443001443E-2</v>
      </c>
      <c r="N858" s="119">
        <v>5.916305916305916E-2</v>
      </c>
      <c r="O858" s="116">
        <v>0.51659451659451661</v>
      </c>
      <c r="P858" s="146">
        <v>1</v>
      </c>
      <c r="Q858" s="160">
        <v>0</v>
      </c>
      <c r="R858" s="54">
        <v>405703</v>
      </c>
      <c r="S858" s="125">
        <v>405000</v>
      </c>
    </row>
    <row r="859" spans="1:19" s="39" customFormat="1" x14ac:dyDescent="0.25">
      <c r="A859" s="13">
        <v>850</v>
      </c>
      <c r="B859" s="94" t="s">
        <v>756</v>
      </c>
      <c r="C859" s="106" t="s">
        <v>1362</v>
      </c>
      <c r="D859" s="109" t="s">
        <v>1237</v>
      </c>
      <c r="E859" s="115">
        <v>306</v>
      </c>
      <c r="F859" s="116">
        <v>0.10457516339869281</v>
      </c>
      <c r="G859" s="116">
        <v>0.16013071895424835</v>
      </c>
      <c r="H859" s="116">
        <v>0.13725490196078433</v>
      </c>
      <c r="I859" s="117">
        <v>3.9215686274509803E-2</v>
      </c>
      <c r="J859" s="118">
        <f>VLOOKUP(Table1[[#This Row],[School LEA]],'[1]Statewide Report 2017-2018'!$1:$1048576,8,FALSE)</f>
        <v>0.87908500000000001</v>
      </c>
      <c r="K859" s="116">
        <v>3.5947712418300651E-2</v>
      </c>
      <c r="L859" s="116">
        <v>0.16339869281045752</v>
      </c>
      <c r="M859" s="116">
        <v>0.79411764705882348</v>
      </c>
      <c r="N859" s="119">
        <v>6.5359477124183E-3</v>
      </c>
      <c r="O859" s="116">
        <v>0.96405228758169925</v>
      </c>
      <c r="P859" s="146">
        <v>3</v>
      </c>
      <c r="Q859" s="160">
        <v>0</v>
      </c>
      <c r="R859" s="54">
        <v>6001040</v>
      </c>
      <c r="S859" s="125">
        <v>6001000</v>
      </c>
    </row>
    <row r="860" spans="1:19" s="39" customFormat="1" x14ac:dyDescent="0.25">
      <c r="A860" s="13">
        <v>851</v>
      </c>
      <c r="B860" s="94" t="s">
        <v>330</v>
      </c>
      <c r="C860" s="106" t="s">
        <v>1331</v>
      </c>
      <c r="D860" s="109" t="s">
        <v>1130</v>
      </c>
      <c r="E860" s="115">
        <v>417</v>
      </c>
      <c r="F860" s="116">
        <v>8.3932853717026384E-2</v>
      </c>
      <c r="G860" s="116">
        <v>0.11510791366906475</v>
      </c>
      <c r="H860" s="116">
        <v>1.918465227817746E-2</v>
      </c>
      <c r="I860" s="117">
        <v>1.199040767386091E-2</v>
      </c>
      <c r="J860" s="118">
        <f>VLOOKUP(Table1[[#This Row],[School LEA]],'[1]Statewide Report 2017-2018'!$1:$1048576,8,FALSE)</f>
        <v>0.21582699999999999</v>
      </c>
      <c r="K860" s="116">
        <v>0.84172661870503596</v>
      </c>
      <c r="L860" s="116">
        <v>2.8776978417266189E-2</v>
      </c>
      <c r="M860" s="116">
        <v>2.6378896882494E-2</v>
      </c>
      <c r="N860" s="119">
        <v>0.10311750599520383</v>
      </c>
      <c r="O860" s="116">
        <v>0.15827338129496404</v>
      </c>
      <c r="P860" s="146">
        <v>1</v>
      </c>
      <c r="Q860" s="160">
        <v>0</v>
      </c>
      <c r="R860" s="54">
        <v>7203016</v>
      </c>
      <c r="S860" s="125">
        <v>7203000</v>
      </c>
    </row>
    <row r="861" spans="1:19" s="39" customFormat="1" x14ac:dyDescent="0.25">
      <c r="A861" s="13">
        <v>852</v>
      </c>
      <c r="B861" s="95" t="s">
        <v>600</v>
      </c>
      <c r="C861" s="106" t="s">
        <v>1323</v>
      </c>
      <c r="D861" s="109" t="s">
        <v>1203</v>
      </c>
      <c r="E861" s="115">
        <v>411</v>
      </c>
      <c r="F861" s="116">
        <v>6.8126520681265207E-2</v>
      </c>
      <c r="G861" s="116">
        <v>0.16545012165450121</v>
      </c>
      <c r="H861" s="116">
        <v>3.6496350364963501E-2</v>
      </c>
      <c r="I861" s="117">
        <v>9.7323600973235995E-3</v>
      </c>
      <c r="J861" s="118">
        <f>VLOOKUP(Table1[[#This Row],[School LEA]],'[1]Statewide Report 2017-2018'!$1:$1048576,8,FALSE)</f>
        <v>0.69829699999999995</v>
      </c>
      <c r="K861" s="116">
        <v>0.93917274939172746</v>
      </c>
      <c r="L861" s="116">
        <v>5.3527980535279802E-2</v>
      </c>
      <c r="M861" s="116">
        <v>0</v>
      </c>
      <c r="N861" s="119">
        <v>7.2992700729926996E-3</v>
      </c>
      <c r="O861" s="116">
        <v>6.0827250608272501E-2</v>
      </c>
      <c r="P861" s="146">
        <v>2</v>
      </c>
      <c r="Q861" s="160">
        <v>0</v>
      </c>
      <c r="R861" s="54">
        <v>7310042</v>
      </c>
      <c r="S861" s="125">
        <v>7310000</v>
      </c>
    </row>
    <row r="862" spans="1:19" s="39" customFormat="1" x14ac:dyDescent="0.25">
      <c r="A862" s="13">
        <v>853</v>
      </c>
      <c r="B862" s="95" t="s">
        <v>601</v>
      </c>
      <c r="C862" s="106" t="s">
        <v>1324</v>
      </c>
      <c r="D862" s="109" t="s">
        <v>1203</v>
      </c>
      <c r="E862" s="115">
        <v>396</v>
      </c>
      <c r="F862" s="116">
        <v>0.1691919191919192</v>
      </c>
      <c r="G862" s="116">
        <v>0.15404040404040403</v>
      </c>
      <c r="H862" s="116">
        <v>3.5353535353535352E-2</v>
      </c>
      <c r="I862" s="117">
        <v>1.262626262626263E-2</v>
      </c>
      <c r="J862" s="118">
        <f>VLOOKUP(Table1[[#This Row],[School LEA]],'[1]Statewide Report 2017-2018'!$1:$1048576,8,FALSE)</f>
        <v>0.56313100000000005</v>
      </c>
      <c r="K862" s="116">
        <v>0.92929292929292928</v>
      </c>
      <c r="L862" s="116">
        <v>5.0505050505050497E-2</v>
      </c>
      <c r="M862" s="116">
        <v>5.0505050505050501E-3</v>
      </c>
      <c r="N862" s="119">
        <v>1.515151515151515E-2</v>
      </c>
      <c r="O862" s="116">
        <v>7.0707070707070704E-2</v>
      </c>
      <c r="P862" s="146">
        <v>2</v>
      </c>
      <c r="Q862" s="160">
        <v>0</v>
      </c>
      <c r="R862" s="54">
        <v>7310043</v>
      </c>
      <c r="S862" s="125">
        <v>7310000</v>
      </c>
    </row>
    <row r="863" spans="1:19" s="39" customFormat="1" x14ac:dyDescent="0.25">
      <c r="A863" s="13">
        <v>854</v>
      </c>
      <c r="B863" s="95" t="s">
        <v>577</v>
      </c>
      <c r="C863" s="106" t="s">
        <v>1323</v>
      </c>
      <c r="D863" s="109" t="s">
        <v>1196</v>
      </c>
      <c r="E863" s="115">
        <v>103</v>
      </c>
      <c r="F863" s="116">
        <v>7.7669902912621352E-2</v>
      </c>
      <c r="G863" s="116">
        <v>0.21359223300970873</v>
      </c>
      <c r="H863" s="116">
        <v>0</v>
      </c>
      <c r="I863" s="117">
        <v>0</v>
      </c>
      <c r="J863" s="118">
        <f>VLOOKUP(Table1[[#This Row],[School LEA]],'[1]Statewide Report 2017-2018'!$1:$1048576,8,FALSE)</f>
        <v>0.66019399999999995</v>
      </c>
      <c r="K863" s="116">
        <v>0.94174757281553401</v>
      </c>
      <c r="L863" s="116">
        <v>5.8252427184466021E-2</v>
      </c>
      <c r="M863" s="116">
        <v>0</v>
      </c>
      <c r="N863" s="119">
        <v>0</v>
      </c>
      <c r="O863" s="116">
        <v>5.8252427184466021E-2</v>
      </c>
      <c r="P863" s="146">
        <v>2</v>
      </c>
      <c r="Q863" s="160">
        <v>0</v>
      </c>
      <c r="R863" s="54">
        <v>6901011</v>
      </c>
      <c r="S863" s="125">
        <v>6901000</v>
      </c>
    </row>
    <row r="864" spans="1:19" s="39" customFormat="1" x14ac:dyDescent="0.25">
      <c r="A864" s="13">
        <v>855</v>
      </c>
      <c r="B864" s="94" t="s">
        <v>578</v>
      </c>
      <c r="C864" s="106" t="s">
        <v>1324</v>
      </c>
      <c r="D864" s="109" t="s">
        <v>1196</v>
      </c>
      <c r="E864" s="115">
        <v>116</v>
      </c>
      <c r="F864" s="116">
        <v>0.12931034482758622</v>
      </c>
      <c r="G864" s="116">
        <v>0.13793103448275862</v>
      </c>
      <c r="H864" s="116">
        <v>0</v>
      </c>
      <c r="I864" s="117">
        <v>0</v>
      </c>
      <c r="J864" s="118">
        <f>VLOOKUP(Table1[[#This Row],[School LEA]],'[1]Statewide Report 2017-2018'!$1:$1048576,8,FALSE)</f>
        <v>0.55172399999999999</v>
      </c>
      <c r="K864" s="116">
        <v>0.96551724137931039</v>
      </c>
      <c r="L864" s="116">
        <v>3.4482758620689662E-2</v>
      </c>
      <c r="M864" s="116">
        <v>0</v>
      </c>
      <c r="N864" s="119">
        <v>0</v>
      </c>
      <c r="O864" s="116">
        <v>3.4482758620689662E-2</v>
      </c>
      <c r="P864" s="146">
        <v>2</v>
      </c>
      <c r="Q864" s="160">
        <v>0</v>
      </c>
      <c r="R864" s="54">
        <v>6901012</v>
      </c>
      <c r="S864" s="125">
        <v>6901000</v>
      </c>
    </row>
    <row r="865" spans="1:19" s="39" customFormat="1" x14ac:dyDescent="0.25">
      <c r="A865" s="13">
        <v>856</v>
      </c>
      <c r="B865" s="95" t="s">
        <v>254</v>
      </c>
      <c r="C865" s="106" t="s">
        <v>1350</v>
      </c>
      <c r="D865" s="109" t="s">
        <v>1116</v>
      </c>
      <c r="E865" s="115">
        <v>1221</v>
      </c>
      <c r="F865" s="116">
        <v>0.13431613431613432</v>
      </c>
      <c r="G865" s="116">
        <v>0.10483210483210484</v>
      </c>
      <c r="H865" s="116">
        <v>0.14496314496314497</v>
      </c>
      <c r="I865" s="117">
        <v>7.3710073710073704E-3</v>
      </c>
      <c r="J865" s="118">
        <f>VLOOKUP(Table1[[#This Row],[School LEA]],'[1]Statewide Report 2017-2018'!$1:$1048576,8,FALSE)</f>
        <v>0.48075299999999999</v>
      </c>
      <c r="K865" s="116">
        <v>0.63554463554463558</v>
      </c>
      <c r="L865" s="116">
        <v>0.2375102375102375</v>
      </c>
      <c r="M865" s="116">
        <v>7.9443079443079448E-2</v>
      </c>
      <c r="N865" s="119">
        <v>4.7502047502047499E-2</v>
      </c>
      <c r="O865" s="116">
        <v>0.36445536445536442</v>
      </c>
      <c r="P865" s="146">
        <v>1</v>
      </c>
      <c r="Q865" s="160">
        <v>0</v>
      </c>
      <c r="R865" s="54">
        <v>5805024</v>
      </c>
      <c r="S865" s="125">
        <v>5805000</v>
      </c>
    </row>
    <row r="866" spans="1:19" s="39" customFormat="1" x14ac:dyDescent="0.25">
      <c r="A866" s="13">
        <v>857</v>
      </c>
      <c r="B866" s="95" t="s">
        <v>253</v>
      </c>
      <c r="C866" s="106" t="s">
        <v>1353</v>
      </c>
      <c r="D866" s="109" t="s">
        <v>1116</v>
      </c>
      <c r="E866" s="115">
        <v>772</v>
      </c>
      <c r="F866" s="116">
        <v>0.13341968911917099</v>
      </c>
      <c r="G866" s="116">
        <v>0.10362694300518134</v>
      </c>
      <c r="H866" s="116">
        <v>0.16191709844559585</v>
      </c>
      <c r="I866" s="117">
        <v>5.1813471502590702E-3</v>
      </c>
      <c r="J866" s="118">
        <f>VLOOKUP(Table1[[#This Row],[School LEA]],'[1]Statewide Report 2017-2018'!$1:$1048576,8,FALSE)</f>
        <v>0.53497399999999995</v>
      </c>
      <c r="K866" s="116">
        <v>0.61787564766839376</v>
      </c>
      <c r="L866" s="116">
        <v>0.24740932642487046</v>
      </c>
      <c r="M866" s="116">
        <v>8.937823834196891E-2</v>
      </c>
      <c r="N866" s="119">
        <v>4.5336787564766841E-2</v>
      </c>
      <c r="O866" s="116">
        <v>0.38212435233160624</v>
      </c>
      <c r="P866" s="146">
        <v>1</v>
      </c>
      <c r="Q866" s="160">
        <v>0</v>
      </c>
      <c r="R866" s="54">
        <v>5805023</v>
      </c>
      <c r="S866" s="125">
        <v>5805000</v>
      </c>
    </row>
    <row r="867" spans="1:19" s="39" customFormat="1" x14ac:dyDescent="0.25">
      <c r="A867" s="13">
        <v>858</v>
      </c>
      <c r="B867" s="94" t="s">
        <v>252</v>
      </c>
      <c r="C867" s="106" t="s">
        <v>1326</v>
      </c>
      <c r="D867" s="109" t="s">
        <v>1116</v>
      </c>
      <c r="E867" s="115">
        <v>763</v>
      </c>
      <c r="F867" s="116">
        <v>0.16251638269986893</v>
      </c>
      <c r="G867" s="116">
        <v>0.12581913499344691</v>
      </c>
      <c r="H867" s="116">
        <v>0.13892529488859764</v>
      </c>
      <c r="I867" s="117">
        <v>3.9318479685452202E-3</v>
      </c>
      <c r="J867" s="118">
        <f>VLOOKUP(Table1[[#This Row],[School LEA]],'[1]Statewide Report 2017-2018'!$1:$1048576,8,FALSE)</f>
        <v>0.57011800000000001</v>
      </c>
      <c r="K867" s="116">
        <v>0.61205766710353871</v>
      </c>
      <c r="L867" s="116">
        <v>0.23197903014416776</v>
      </c>
      <c r="M867" s="116">
        <v>7.6015727391874177E-2</v>
      </c>
      <c r="N867" s="119">
        <v>7.9947575360419396E-2</v>
      </c>
      <c r="O867" s="116">
        <v>0.38794233289646135</v>
      </c>
      <c r="P867" s="146">
        <v>1</v>
      </c>
      <c r="Q867" s="160">
        <v>0</v>
      </c>
      <c r="R867" s="54">
        <v>5805022</v>
      </c>
      <c r="S867" s="125">
        <v>5805000</v>
      </c>
    </row>
    <row r="868" spans="1:19" s="39" customFormat="1" x14ac:dyDescent="0.25">
      <c r="A868" s="13">
        <v>859</v>
      </c>
      <c r="B868" s="95" t="s">
        <v>256</v>
      </c>
      <c r="C868" s="106" t="s">
        <v>1361</v>
      </c>
      <c r="D868" s="109" t="s">
        <v>1116</v>
      </c>
      <c r="E868" s="115">
        <v>419</v>
      </c>
      <c r="F868" s="116">
        <v>0.1728395061728395</v>
      </c>
      <c r="G868" s="116">
        <v>0.15802469135802469</v>
      </c>
      <c r="H868" s="116">
        <v>0.16790123456790124</v>
      </c>
      <c r="I868" s="117">
        <v>7.4074074074074103E-3</v>
      </c>
      <c r="J868" s="118">
        <f>VLOOKUP(Table1[[#This Row],[School LEA]],'[1]Statewide Report 2017-2018'!$1:$1048576,8,FALSE)</f>
        <v>0.61575199999999997</v>
      </c>
      <c r="K868" s="116">
        <v>0.59427207637231505</v>
      </c>
      <c r="L868" s="116">
        <v>0.26730310262529833</v>
      </c>
      <c r="M868" s="116">
        <v>4.77326968973747E-2</v>
      </c>
      <c r="N868" s="119">
        <v>9.0692124105011929E-2</v>
      </c>
      <c r="O868" s="116">
        <v>0.40572792362768495</v>
      </c>
      <c r="P868" s="146">
        <v>1</v>
      </c>
      <c r="Q868" s="160">
        <v>0</v>
      </c>
      <c r="R868" s="54">
        <v>5805026</v>
      </c>
      <c r="S868" s="125">
        <v>5805000</v>
      </c>
    </row>
    <row r="869" spans="1:19" s="39" customFormat="1" x14ac:dyDescent="0.25">
      <c r="A869" s="13">
        <v>860</v>
      </c>
      <c r="B869" s="95" t="s">
        <v>63</v>
      </c>
      <c r="C869" s="106" t="s">
        <v>1333</v>
      </c>
      <c r="D869" s="109" t="s">
        <v>1067</v>
      </c>
      <c r="E869" s="115">
        <v>496</v>
      </c>
      <c r="F869" s="116">
        <v>7.2580645161290328E-2</v>
      </c>
      <c r="G869" s="116">
        <v>0.14516129032258066</v>
      </c>
      <c r="H869" s="116">
        <v>7.459677419354839E-2</v>
      </c>
      <c r="I869" s="117">
        <v>2.8225806451612899E-2</v>
      </c>
      <c r="J869" s="118">
        <f>VLOOKUP(Table1[[#This Row],[School LEA]],'[1]Statewide Report 2017-2018'!$1:$1048576,8,FALSE)</f>
        <v>0.31451600000000002</v>
      </c>
      <c r="K869" s="116">
        <v>0.70766129032258063</v>
      </c>
      <c r="L869" s="116">
        <v>0.15322580645161291</v>
      </c>
      <c r="M869" s="116">
        <v>2.419354838709677E-2</v>
      </c>
      <c r="N869" s="119">
        <v>0.11491935483870967</v>
      </c>
      <c r="O869" s="116">
        <v>0.29233870967741937</v>
      </c>
      <c r="P869" s="146">
        <v>1</v>
      </c>
      <c r="Q869" s="160">
        <v>0</v>
      </c>
      <c r="R869" s="54">
        <v>401013</v>
      </c>
      <c r="S869" s="125">
        <v>401000</v>
      </c>
    </row>
    <row r="870" spans="1:19" s="39" customFormat="1" x14ac:dyDescent="0.25">
      <c r="A870" s="13">
        <v>861</v>
      </c>
      <c r="B870" s="95" t="s">
        <v>621</v>
      </c>
      <c r="C870" s="106" t="s">
        <v>1366</v>
      </c>
      <c r="D870" s="109" t="s">
        <v>1207</v>
      </c>
      <c r="E870" s="115">
        <v>584</v>
      </c>
      <c r="F870" s="116">
        <v>0.13356164383561644</v>
      </c>
      <c r="G870" s="116">
        <v>0.13184931506849315</v>
      </c>
      <c r="H870" s="116">
        <v>2.0547945205479451E-2</v>
      </c>
      <c r="I870" s="117">
        <v>8.5616438356164396E-3</v>
      </c>
      <c r="J870" s="118">
        <f>VLOOKUP(Table1[[#This Row],[School LEA]],'[1]Statewide Report 2017-2018'!$1:$1048576,8,FALSE)</f>
        <v>0.41438399999999997</v>
      </c>
      <c r="K870" s="116">
        <v>0.63184931506849318</v>
      </c>
      <c r="L870" s="116">
        <v>9.4178082191780824E-2</v>
      </c>
      <c r="M870" s="116">
        <v>0.22773972602739725</v>
      </c>
      <c r="N870" s="119">
        <v>4.6232876712328771E-2</v>
      </c>
      <c r="O870" s="116">
        <v>0.36815068493150682</v>
      </c>
      <c r="P870" s="146">
        <v>3</v>
      </c>
      <c r="Q870" s="160">
        <v>0</v>
      </c>
      <c r="R870" s="54">
        <v>2301016</v>
      </c>
      <c r="S870" s="125">
        <v>2301000</v>
      </c>
    </row>
    <row r="871" spans="1:19" s="39" customFormat="1" x14ac:dyDescent="0.25">
      <c r="A871" s="13">
        <v>862</v>
      </c>
      <c r="B871" s="95" t="s">
        <v>385</v>
      </c>
      <c r="C871" s="106" t="s">
        <v>1331</v>
      </c>
      <c r="D871" s="109" t="s">
        <v>1136</v>
      </c>
      <c r="E871" s="115">
        <v>300</v>
      </c>
      <c r="F871" s="116">
        <v>6.3333333333333339E-2</v>
      </c>
      <c r="G871" s="116">
        <v>0.2</v>
      </c>
      <c r="H871" s="116">
        <v>0.39333333333333331</v>
      </c>
      <c r="I871" s="117">
        <v>0.02</v>
      </c>
      <c r="J871" s="118">
        <f>VLOOKUP(Table1[[#This Row],[School LEA]],'[1]Statewide Report 2017-2018'!$1:$1048576,8,FALSE)</f>
        <v>0.84666699999999995</v>
      </c>
      <c r="K871" s="116">
        <v>0.40333333333333332</v>
      </c>
      <c r="L871" s="116">
        <v>0.56333333333333335</v>
      </c>
      <c r="M871" s="116">
        <v>0.01</v>
      </c>
      <c r="N871" s="119">
        <v>2.3333333333333331E-2</v>
      </c>
      <c r="O871" s="116">
        <v>0.59666666666666668</v>
      </c>
      <c r="P871" s="146">
        <v>1</v>
      </c>
      <c r="Q871" s="160">
        <v>0</v>
      </c>
      <c r="R871" s="54">
        <v>7503005</v>
      </c>
      <c r="S871" s="125">
        <v>7503000</v>
      </c>
    </row>
    <row r="872" spans="1:19" s="39" customFormat="1" x14ac:dyDescent="0.25">
      <c r="A872" s="13">
        <v>863</v>
      </c>
      <c r="B872" s="95" t="s">
        <v>472</v>
      </c>
      <c r="C872" s="106" t="s">
        <v>1323</v>
      </c>
      <c r="D872" s="109" t="s">
        <v>1161</v>
      </c>
      <c r="E872" s="115">
        <v>448</v>
      </c>
      <c r="F872" s="116">
        <v>2.901785714285714E-2</v>
      </c>
      <c r="G872" s="116">
        <v>0.15625</v>
      </c>
      <c r="H872" s="116">
        <v>0</v>
      </c>
      <c r="I872" s="117">
        <v>6.0267857142857137E-2</v>
      </c>
      <c r="J872" s="118">
        <f>VLOOKUP(Table1[[#This Row],[School LEA]],'[1]Statewide Report 2017-2018'!$1:$1048576,8,FALSE)</f>
        <v>0.65178599999999998</v>
      </c>
      <c r="K872" s="116">
        <v>0.9285714285714286</v>
      </c>
      <c r="L872" s="116">
        <v>2.901785714285714E-2</v>
      </c>
      <c r="M872" s="116">
        <v>0</v>
      </c>
      <c r="N872" s="119">
        <v>4.2410714285714288E-2</v>
      </c>
      <c r="O872" s="116">
        <v>7.1428571428571425E-2</v>
      </c>
      <c r="P872" s="146">
        <v>2</v>
      </c>
      <c r="Q872" s="160">
        <v>0</v>
      </c>
      <c r="R872" s="54">
        <v>2502005</v>
      </c>
      <c r="S872" s="125">
        <v>2502000</v>
      </c>
    </row>
    <row r="873" spans="1:19" s="39" customFormat="1" x14ac:dyDescent="0.25">
      <c r="A873" s="13">
        <v>864</v>
      </c>
      <c r="B873" s="94" t="s">
        <v>472</v>
      </c>
      <c r="C873" s="106" t="s">
        <v>1338</v>
      </c>
      <c r="D873" s="109" t="s">
        <v>1257</v>
      </c>
      <c r="E873" s="115">
        <v>602</v>
      </c>
      <c r="F873" s="116">
        <v>4.817275747508306E-2</v>
      </c>
      <c r="G873" s="116">
        <v>0.12292358803986711</v>
      </c>
      <c r="H873" s="116">
        <v>3.1561461794019932E-2</v>
      </c>
      <c r="I873" s="117">
        <v>0</v>
      </c>
      <c r="J873" s="118">
        <f>VLOOKUP(Table1[[#This Row],[School LEA]],'[1]Statewide Report 2017-2018'!$1:$1048576,8,FALSE)</f>
        <v>0.31893700000000003</v>
      </c>
      <c r="K873" s="116">
        <v>0.87375415282392022</v>
      </c>
      <c r="L873" s="116">
        <v>5.8139534883720929E-2</v>
      </c>
      <c r="M873" s="116">
        <v>3.4883720930232558E-2</v>
      </c>
      <c r="N873" s="119">
        <v>3.3222591362126248E-2</v>
      </c>
      <c r="O873" s="116">
        <v>0.12624584717607973</v>
      </c>
      <c r="P873" s="146">
        <v>3</v>
      </c>
      <c r="Q873" s="160">
        <v>0</v>
      </c>
      <c r="R873" s="54">
        <v>6303023</v>
      </c>
      <c r="S873" s="125">
        <v>6303000</v>
      </c>
    </row>
    <row r="874" spans="1:19" s="39" customFormat="1" x14ac:dyDescent="0.25">
      <c r="A874" s="13">
        <v>865</v>
      </c>
      <c r="B874" s="95" t="s">
        <v>473</v>
      </c>
      <c r="C874" s="106" t="s">
        <v>1324</v>
      </c>
      <c r="D874" s="109" t="s">
        <v>1161</v>
      </c>
      <c r="E874" s="115">
        <v>382</v>
      </c>
      <c r="F874" s="116">
        <v>7.3298429319371722E-2</v>
      </c>
      <c r="G874" s="116">
        <v>0.1256544502617801</v>
      </c>
      <c r="H874" s="116">
        <v>5.2356020942408397E-3</v>
      </c>
      <c r="I874" s="117">
        <v>5.4973821989528798E-2</v>
      </c>
      <c r="J874" s="118">
        <f>VLOOKUP(Table1[[#This Row],[School LEA]],'[1]Statewide Report 2017-2018'!$1:$1048576,8,FALSE)</f>
        <v>0.60209400000000002</v>
      </c>
      <c r="K874" s="116">
        <v>0.92146596858638741</v>
      </c>
      <c r="L874" s="116">
        <v>3.4031413612565453E-2</v>
      </c>
      <c r="M874" s="116">
        <v>7.8534031413612596E-3</v>
      </c>
      <c r="N874" s="119">
        <v>3.6649214659685861E-2</v>
      </c>
      <c r="O874" s="116">
        <v>7.8534031413612565E-2</v>
      </c>
      <c r="P874" s="146">
        <v>2</v>
      </c>
      <c r="Q874" s="160">
        <v>0</v>
      </c>
      <c r="R874" s="54">
        <v>2502006</v>
      </c>
      <c r="S874" s="125">
        <v>2502000</v>
      </c>
    </row>
    <row r="875" spans="1:19" s="39" customFormat="1" x14ac:dyDescent="0.25">
      <c r="A875" s="13">
        <v>866</v>
      </c>
      <c r="B875" s="95" t="s">
        <v>821</v>
      </c>
      <c r="C875" s="106" t="s">
        <v>1323</v>
      </c>
      <c r="D875" s="109" t="s">
        <v>1241</v>
      </c>
      <c r="E875" s="115">
        <v>202</v>
      </c>
      <c r="F875" s="116">
        <v>0</v>
      </c>
      <c r="G875" s="116">
        <v>0.10396039603960396</v>
      </c>
      <c r="H875" s="116">
        <v>0</v>
      </c>
      <c r="I875" s="117">
        <v>3.9603960396039598E-2</v>
      </c>
      <c r="J875" s="118">
        <f>VLOOKUP(Table1[[#This Row],[School LEA]],'[1]Statewide Report 2017-2018'!$1:$1048576,8,FALSE)</f>
        <v>0.66336600000000001</v>
      </c>
      <c r="K875" s="116">
        <v>0.4405940594059406</v>
      </c>
      <c r="L875" s="116">
        <v>7.9207920792079209E-2</v>
      </c>
      <c r="M875" s="116">
        <v>0.44554455445544555</v>
      </c>
      <c r="N875" s="119">
        <v>3.4653465346534663E-2</v>
      </c>
      <c r="O875" s="116">
        <v>0.55940594059405935</v>
      </c>
      <c r="P875" s="146">
        <v>3</v>
      </c>
      <c r="Q875" s="160">
        <v>1</v>
      </c>
      <c r="R875" s="54">
        <v>6040704</v>
      </c>
      <c r="S875" s="125">
        <v>6040700</v>
      </c>
    </row>
    <row r="876" spans="1:19" s="39" customFormat="1" x14ac:dyDescent="0.25">
      <c r="A876" s="13">
        <v>867</v>
      </c>
      <c r="B876" s="95" t="s">
        <v>210</v>
      </c>
      <c r="C876" s="106" t="s">
        <v>1323</v>
      </c>
      <c r="D876" s="109" t="s">
        <v>1104</v>
      </c>
      <c r="E876" s="115">
        <v>222</v>
      </c>
      <c r="F876" s="116">
        <v>0.1036036036036036</v>
      </c>
      <c r="G876" s="116">
        <v>0.14414414414414414</v>
      </c>
      <c r="H876" s="116">
        <v>1.8018018018018021E-2</v>
      </c>
      <c r="I876" s="117">
        <v>2.7027027027027029E-2</v>
      </c>
      <c r="J876" s="118">
        <f>VLOOKUP(Table1[[#This Row],[School LEA]],'[1]Statewide Report 2017-2018'!$1:$1048576,8,FALSE)</f>
        <v>0.59909900000000005</v>
      </c>
      <c r="K876" s="116">
        <v>0.92342342342342343</v>
      </c>
      <c r="L876" s="116">
        <v>2.7027027027027029E-2</v>
      </c>
      <c r="M876" s="116">
        <v>4.5045045045045001E-3</v>
      </c>
      <c r="N876" s="119">
        <v>4.5045045045045043E-2</v>
      </c>
      <c r="O876" s="116">
        <v>7.6576576576576572E-2</v>
      </c>
      <c r="P876" s="146">
        <v>1</v>
      </c>
      <c r="Q876" s="160">
        <v>0</v>
      </c>
      <c r="R876" s="54">
        <v>4204016</v>
      </c>
      <c r="S876" s="125">
        <v>4204000</v>
      </c>
    </row>
    <row r="877" spans="1:19" s="39" customFormat="1" x14ac:dyDescent="0.25">
      <c r="A877" s="13">
        <v>868</v>
      </c>
      <c r="B877" s="95" t="s">
        <v>211</v>
      </c>
      <c r="C877" s="106" t="s">
        <v>1324</v>
      </c>
      <c r="D877" s="109" t="s">
        <v>1104</v>
      </c>
      <c r="E877" s="115">
        <v>190</v>
      </c>
      <c r="F877" s="116">
        <v>0.15263157894736842</v>
      </c>
      <c r="G877" s="116">
        <v>8.9473684210526316E-2</v>
      </c>
      <c r="H877" s="116">
        <v>1.0526315789473681E-2</v>
      </c>
      <c r="I877" s="117">
        <v>1.578947368421053E-2</v>
      </c>
      <c r="J877" s="118">
        <f>VLOOKUP(Table1[[#This Row],[School LEA]],'[1]Statewide Report 2017-2018'!$1:$1048576,8,FALSE)</f>
        <v>0.48947400000000002</v>
      </c>
      <c r="K877" s="116">
        <v>0.93157894736842106</v>
      </c>
      <c r="L877" s="116">
        <v>1.578947368421053E-2</v>
      </c>
      <c r="M877" s="116">
        <v>0</v>
      </c>
      <c r="N877" s="119">
        <v>5.2631578947368418E-2</v>
      </c>
      <c r="O877" s="116">
        <v>6.8421052631578938E-2</v>
      </c>
      <c r="P877" s="146">
        <v>1</v>
      </c>
      <c r="Q877" s="160">
        <v>0</v>
      </c>
      <c r="R877" s="54">
        <v>4204019</v>
      </c>
      <c r="S877" s="125">
        <v>4204000</v>
      </c>
    </row>
    <row r="878" spans="1:19" s="39" customFormat="1" x14ac:dyDescent="0.25">
      <c r="A878" s="13">
        <v>869</v>
      </c>
      <c r="B878" s="95" t="s">
        <v>605</v>
      </c>
      <c r="C878" s="106" t="s">
        <v>1330</v>
      </c>
      <c r="D878" s="109" t="s">
        <v>1204</v>
      </c>
      <c r="E878" s="115">
        <v>1189</v>
      </c>
      <c r="F878" s="116">
        <v>7.7506318449873629E-2</v>
      </c>
      <c r="G878" s="116">
        <v>0.11625947767481044</v>
      </c>
      <c r="H878" s="116">
        <v>2.4431339511373211E-2</v>
      </c>
      <c r="I878" s="117">
        <v>1.01095197978096E-2</v>
      </c>
      <c r="J878" s="118">
        <f>VLOOKUP(Table1[[#This Row],[School LEA]],'[1]Statewide Report 2017-2018'!$1:$1048576,8,FALSE)</f>
        <v>0.41211100000000001</v>
      </c>
      <c r="K878" s="116">
        <v>0.74011774600504621</v>
      </c>
      <c r="L878" s="116">
        <v>8.999158957106812E-2</v>
      </c>
      <c r="M878" s="116">
        <v>0.11017661900756939</v>
      </c>
      <c r="N878" s="119">
        <v>5.9714045416316232E-2</v>
      </c>
      <c r="O878" s="116">
        <v>0.25988225399495374</v>
      </c>
      <c r="P878" s="146">
        <v>2</v>
      </c>
      <c r="Q878" s="160">
        <v>0</v>
      </c>
      <c r="R878" s="54">
        <v>7311052</v>
      </c>
      <c r="S878" s="125">
        <v>7311000</v>
      </c>
    </row>
    <row r="879" spans="1:19" s="39" customFormat="1" x14ac:dyDescent="0.25">
      <c r="A879" s="13">
        <v>870</v>
      </c>
      <c r="B879" s="95" t="s">
        <v>251</v>
      </c>
      <c r="C879" s="106" t="s">
        <v>1331</v>
      </c>
      <c r="D879" s="109" t="s">
        <v>1116</v>
      </c>
      <c r="E879" s="115">
        <v>529</v>
      </c>
      <c r="F879" s="116">
        <v>7.5614366729678639E-2</v>
      </c>
      <c r="G879" s="116">
        <v>0.14744801512287334</v>
      </c>
      <c r="H879" s="116">
        <v>8.5066162570888462E-2</v>
      </c>
      <c r="I879" s="117">
        <v>1.512287334593573E-2</v>
      </c>
      <c r="J879" s="118">
        <f>VLOOKUP(Table1[[#This Row],[School LEA]],'[1]Statewide Report 2017-2018'!$1:$1048576,8,FALSE)</f>
        <v>0.42722100000000002</v>
      </c>
      <c r="K879" s="116">
        <v>0.69565217391304346</v>
      </c>
      <c r="L879" s="116">
        <v>0.15689981096408318</v>
      </c>
      <c r="M879" s="116">
        <v>7.3724007561436669E-2</v>
      </c>
      <c r="N879" s="119">
        <v>7.3724007561436669E-2</v>
      </c>
      <c r="O879" s="116">
        <v>0.30434782608695654</v>
      </c>
      <c r="P879" s="146">
        <v>1</v>
      </c>
      <c r="Q879" s="160">
        <v>0</v>
      </c>
      <c r="R879" s="54">
        <v>5805021</v>
      </c>
      <c r="S879" s="125">
        <v>5805000</v>
      </c>
    </row>
    <row r="880" spans="1:19" s="39" customFormat="1" x14ac:dyDescent="0.25">
      <c r="A880" s="13">
        <v>871</v>
      </c>
      <c r="B880" s="95" t="s">
        <v>784</v>
      </c>
      <c r="C880" s="106" t="s">
        <v>1373</v>
      </c>
      <c r="D880" s="109" t="s">
        <v>1238</v>
      </c>
      <c r="E880" s="115">
        <v>373</v>
      </c>
      <c r="F880" s="116">
        <v>5.3619302949061663E-2</v>
      </c>
      <c r="G880" s="116">
        <v>0.16085790884718498</v>
      </c>
      <c r="H880" s="116">
        <v>4.2895442359249331E-2</v>
      </c>
      <c r="I880" s="117">
        <v>1.6085790884718499E-2</v>
      </c>
      <c r="J880" s="118">
        <f>VLOOKUP(Table1[[#This Row],[School LEA]],'[1]Statewide Report 2017-2018'!$1:$1048576,8,FALSE)</f>
        <v>0.95978600000000003</v>
      </c>
      <c r="K880" s="116">
        <v>3.4852546916890083E-2</v>
      </c>
      <c r="L880" s="116">
        <v>5.6300268096514748E-2</v>
      </c>
      <c r="M880" s="116">
        <v>0.89812332439678288</v>
      </c>
      <c r="N880" s="119">
        <v>1.0723860589812329E-2</v>
      </c>
      <c r="O880" s="116">
        <v>0.96514745308311001</v>
      </c>
      <c r="P880" s="146">
        <v>3</v>
      </c>
      <c r="Q880" s="160">
        <v>0</v>
      </c>
      <c r="R880" s="54">
        <v>6002069</v>
      </c>
      <c r="S880" s="125">
        <v>6002000</v>
      </c>
    </row>
    <row r="881" spans="1:19" s="39" customFormat="1" x14ac:dyDescent="0.25">
      <c r="A881" s="13">
        <v>872</v>
      </c>
      <c r="B881" s="95" t="s">
        <v>676</v>
      </c>
      <c r="C881" s="106" t="s">
        <v>1336</v>
      </c>
      <c r="D881" s="109" t="s">
        <v>1221</v>
      </c>
      <c r="E881" s="115">
        <v>537</v>
      </c>
      <c r="F881" s="116">
        <v>0</v>
      </c>
      <c r="G881" s="116">
        <v>0.13407821229050279</v>
      </c>
      <c r="H881" s="116">
        <v>2.9795158286778398E-2</v>
      </c>
      <c r="I881" s="117">
        <v>1.8621973929236499E-3</v>
      </c>
      <c r="J881" s="118">
        <f>VLOOKUP(Table1[[#This Row],[School LEA]],'[1]Statewide Report 2017-2018'!$1:$1048576,8,FALSE)</f>
        <v>0.53445100000000001</v>
      </c>
      <c r="K881" s="116">
        <v>0.91620111731843579</v>
      </c>
      <c r="L881" s="116">
        <v>4.2830540037243951E-2</v>
      </c>
      <c r="M881" s="116">
        <v>2.0484171322160152E-2</v>
      </c>
      <c r="N881" s="119">
        <v>2.0484171322160152E-2</v>
      </c>
      <c r="O881" s="116">
        <v>8.3798882681564241E-2</v>
      </c>
      <c r="P881" s="146">
        <v>3</v>
      </c>
      <c r="Q881" s="160">
        <v>0</v>
      </c>
      <c r="R881" s="54">
        <v>2705019</v>
      </c>
      <c r="S881" s="125">
        <v>2705000</v>
      </c>
    </row>
    <row r="882" spans="1:19" s="39" customFormat="1" x14ac:dyDescent="0.25">
      <c r="A882" s="13">
        <v>873</v>
      </c>
      <c r="B882" s="95" t="s">
        <v>678</v>
      </c>
      <c r="C882" s="106" t="s">
        <v>1350</v>
      </c>
      <c r="D882" s="109" t="s">
        <v>1221</v>
      </c>
      <c r="E882" s="115">
        <v>934</v>
      </c>
      <c r="F882" s="116">
        <v>4.068522483940043E-2</v>
      </c>
      <c r="G882" s="116">
        <v>8.4582441113490364E-2</v>
      </c>
      <c r="H882" s="116">
        <v>3.2119914346895082E-2</v>
      </c>
      <c r="I882" s="117">
        <v>0</v>
      </c>
      <c r="J882" s="118">
        <f>VLOOKUP(Table1[[#This Row],[School LEA]],'[1]Statewide Report 2017-2018'!$1:$1048576,8,FALSE)</f>
        <v>0.375803</v>
      </c>
      <c r="K882" s="116">
        <v>0.91755888650963602</v>
      </c>
      <c r="L882" s="116">
        <v>3.3190578158458252E-2</v>
      </c>
      <c r="M882" s="116">
        <v>1.9271948608137052E-2</v>
      </c>
      <c r="N882" s="119">
        <v>2.9978586723768741E-2</v>
      </c>
      <c r="O882" s="116">
        <v>8.2441113490364024E-2</v>
      </c>
      <c r="P882" s="146">
        <v>3</v>
      </c>
      <c r="Q882" s="160">
        <v>0</v>
      </c>
      <c r="R882" s="54">
        <v>2705021</v>
      </c>
      <c r="S882" s="125">
        <v>2705000</v>
      </c>
    </row>
    <row r="883" spans="1:19" s="39" customFormat="1" x14ac:dyDescent="0.25">
      <c r="A883" s="13">
        <v>874</v>
      </c>
      <c r="B883" s="95" t="s">
        <v>679</v>
      </c>
      <c r="C883" s="106" t="s">
        <v>1365</v>
      </c>
      <c r="D883" s="109" t="s">
        <v>1221</v>
      </c>
      <c r="E883" s="115">
        <v>743</v>
      </c>
      <c r="F883" s="116">
        <v>5.9219380888290707E-2</v>
      </c>
      <c r="G883" s="116">
        <v>0.12382234185733512</v>
      </c>
      <c r="H883" s="116">
        <v>2.2880215343203229E-2</v>
      </c>
      <c r="I883" s="117">
        <v>0</v>
      </c>
      <c r="J883" s="118">
        <f>VLOOKUP(Table1[[#This Row],[School LEA]],'[1]Statewide Report 2017-2018'!$1:$1048576,8,FALSE)</f>
        <v>0.49932700000000002</v>
      </c>
      <c r="K883" s="116">
        <v>0.92597577388963659</v>
      </c>
      <c r="L883" s="116">
        <v>3.3647375504710642E-2</v>
      </c>
      <c r="M883" s="116">
        <v>2.1534320323014809E-2</v>
      </c>
      <c r="N883" s="119">
        <v>1.8842530282637951E-2</v>
      </c>
      <c r="O883" s="116">
        <v>7.4024226110363384E-2</v>
      </c>
      <c r="P883" s="146">
        <v>3</v>
      </c>
      <c r="Q883" s="160">
        <v>0</v>
      </c>
      <c r="R883" s="54">
        <v>2705023</v>
      </c>
      <c r="S883" s="125">
        <v>2705000</v>
      </c>
    </row>
    <row r="884" spans="1:19" s="39" customFormat="1" x14ac:dyDescent="0.25">
      <c r="A884" s="13">
        <v>875</v>
      </c>
      <c r="B884" s="95" t="s">
        <v>677</v>
      </c>
      <c r="C884" s="106" t="s">
        <v>1355</v>
      </c>
      <c r="D884" s="109" t="s">
        <v>1221</v>
      </c>
      <c r="E884" s="115">
        <v>913</v>
      </c>
      <c r="F884" s="116">
        <v>4.4906900328587067E-2</v>
      </c>
      <c r="G884" s="116">
        <v>8.6527929901423883E-2</v>
      </c>
      <c r="H884" s="116">
        <v>3.1763417305585982E-2</v>
      </c>
      <c r="I884" s="117">
        <v>1.0952902519167601E-3</v>
      </c>
      <c r="J884" s="118">
        <f>VLOOKUP(Table1[[#This Row],[School LEA]],'[1]Statewide Report 2017-2018'!$1:$1048576,8,FALSE)</f>
        <v>0.43921100000000002</v>
      </c>
      <c r="K884" s="116">
        <v>0.89923329682365827</v>
      </c>
      <c r="L884" s="116">
        <v>4.3811610076670317E-2</v>
      </c>
      <c r="M884" s="116">
        <v>2.519167579408543E-2</v>
      </c>
      <c r="N884" s="119">
        <v>3.1763417305585982E-2</v>
      </c>
      <c r="O884" s="116">
        <v>0.10076670317634173</v>
      </c>
      <c r="P884" s="146">
        <v>3</v>
      </c>
      <c r="Q884" s="160">
        <v>0</v>
      </c>
      <c r="R884" s="54">
        <v>2705020</v>
      </c>
      <c r="S884" s="125">
        <v>2705000</v>
      </c>
    </row>
    <row r="885" spans="1:19" s="39" customFormat="1" x14ac:dyDescent="0.25">
      <c r="A885" s="13">
        <v>876</v>
      </c>
      <c r="B885" s="95" t="s">
        <v>795</v>
      </c>
      <c r="C885" s="106" t="s">
        <v>1362</v>
      </c>
      <c r="D885" s="109" t="s">
        <v>1239</v>
      </c>
      <c r="E885" s="115">
        <v>298</v>
      </c>
      <c r="F885" s="116">
        <v>8.3892617449664433E-2</v>
      </c>
      <c r="G885" s="116">
        <v>0.14093959731543623</v>
      </c>
      <c r="H885" s="116">
        <v>5.0335570469798648E-2</v>
      </c>
      <c r="I885" s="117">
        <v>1.342281879194631E-2</v>
      </c>
      <c r="J885" s="118">
        <f>VLOOKUP(Table1[[#This Row],[School LEA]],'[1]Statewide Report 2017-2018'!$1:$1048576,8,FALSE)</f>
        <v>0.60402699999999998</v>
      </c>
      <c r="K885" s="116">
        <v>0.52013422818791943</v>
      </c>
      <c r="L885" s="116">
        <v>0.12751677852348994</v>
      </c>
      <c r="M885" s="116">
        <v>0.31543624161073824</v>
      </c>
      <c r="N885" s="119">
        <v>3.6912751677852351E-2</v>
      </c>
      <c r="O885" s="116">
        <v>0.47986577181208057</v>
      </c>
      <c r="P885" s="146">
        <v>3</v>
      </c>
      <c r="Q885" s="160">
        <v>0</v>
      </c>
      <c r="R885" s="54">
        <v>6003112</v>
      </c>
      <c r="S885" s="125">
        <v>6003000</v>
      </c>
    </row>
    <row r="886" spans="1:19" s="39" customFormat="1" x14ac:dyDescent="0.25">
      <c r="A886" s="13">
        <v>877</v>
      </c>
      <c r="B886" s="95" t="s">
        <v>312</v>
      </c>
      <c r="C886" s="106" t="s">
        <v>1323</v>
      </c>
      <c r="D886" s="109" t="s">
        <v>1126</v>
      </c>
      <c r="E886" s="115">
        <v>179</v>
      </c>
      <c r="F886" s="116">
        <v>6.7039106145251395E-2</v>
      </c>
      <c r="G886" s="116">
        <v>0.15642458100558659</v>
      </c>
      <c r="H886" s="116">
        <v>0</v>
      </c>
      <c r="I886" s="117">
        <v>0</v>
      </c>
      <c r="J886" s="118">
        <f>VLOOKUP(Table1[[#This Row],[School LEA]],'[1]Statewide Report 2017-2018'!$1:$1048576,8,FALSE)</f>
        <v>0.86033499999999996</v>
      </c>
      <c r="K886" s="116">
        <v>0.94413407821229045</v>
      </c>
      <c r="L886" s="116">
        <v>2.23463687150838E-2</v>
      </c>
      <c r="M886" s="116">
        <v>5.5865921787709499E-3</v>
      </c>
      <c r="N886" s="119">
        <v>2.793296089385475E-2</v>
      </c>
      <c r="O886" s="116">
        <v>5.5865921787709487E-2</v>
      </c>
      <c r="P886" s="146">
        <v>1</v>
      </c>
      <c r="Q886" s="160">
        <v>0</v>
      </c>
      <c r="R886" s="54">
        <v>7104014</v>
      </c>
      <c r="S886" s="125">
        <v>7104000</v>
      </c>
    </row>
    <row r="887" spans="1:19" s="39" customFormat="1" x14ac:dyDescent="0.25">
      <c r="A887" s="13">
        <v>878</v>
      </c>
      <c r="B887" s="95" t="s">
        <v>313</v>
      </c>
      <c r="C887" s="106" t="s">
        <v>1324</v>
      </c>
      <c r="D887" s="109" t="s">
        <v>1126</v>
      </c>
      <c r="E887" s="115">
        <v>168</v>
      </c>
      <c r="F887" s="116">
        <v>0.10119047619047619</v>
      </c>
      <c r="G887" s="116">
        <v>0.17857142857142858</v>
      </c>
      <c r="H887" s="116">
        <v>0</v>
      </c>
      <c r="I887" s="117">
        <v>1.1904761904761901E-2</v>
      </c>
      <c r="J887" s="118">
        <f>VLOOKUP(Table1[[#This Row],[School LEA]],'[1]Statewide Report 2017-2018'!$1:$1048576,8,FALSE)</f>
        <v>0.80357100000000004</v>
      </c>
      <c r="K887" s="116">
        <v>0.9642857142857143</v>
      </c>
      <c r="L887" s="116">
        <v>5.9523809523809503E-3</v>
      </c>
      <c r="M887" s="116">
        <v>1.1904761904761901E-2</v>
      </c>
      <c r="N887" s="119">
        <v>1.785714285714286E-2</v>
      </c>
      <c r="O887" s="116">
        <v>3.5714285714285712E-2</v>
      </c>
      <c r="P887" s="146">
        <v>1</v>
      </c>
      <c r="Q887" s="160">
        <v>0</v>
      </c>
      <c r="R887" s="54">
        <v>7104015</v>
      </c>
      <c r="S887" s="125">
        <v>7104000</v>
      </c>
    </row>
    <row r="888" spans="1:19" s="39" customFormat="1" x14ac:dyDescent="0.25">
      <c r="A888" s="13">
        <v>879</v>
      </c>
      <c r="B888" s="95" t="s">
        <v>840</v>
      </c>
      <c r="C888" s="106" t="s">
        <v>1330</v>
      </c>
      <c r="D888" s="109" t="s">
        <v>1247</v>
      </c>
      <c r="E888" s="115">
        <v>188</v>
      </c>
      <c r="F888" s="116">
        <v>0</v>
      </c>
      <c r="G888" s="116">
        <v>2.6595744680851061E-2</v>
      </c>
      <c r="H888" s="116">
        <v>3.1914893617021267E-2</v>
      </c>
      <c r="I888" s="117">
        <v>2.1276595744680851E-2</v>
      </c>
      <c r="J888" s="118">
        <f>VLOOKUP(Table1[[#This Row],[School LEA]],'[1]Statewide Report 2017-2018'!$1:$1048576,8,FALSE)</f>
        <v>0.81914900000000002</v>
      </c>
      <c r="K888" s="116">
        <v>4.7872340425531922E-2</v>
      </c>
      <c r="L888" s="116">
        <v>6.3829787234042548E-2</v>
      </c>
      <c r="M888" s="116">
        <v>0.88297872340425532</v>
      </c>
      <c r="N888" s="119">
        <v>5.31914893617021E-3</v>
      </c>
      <c r="O888" s="116">
        <v>0.9521276595744681</v>
      </c>
      <c r="P888" s="146">
        <v>3</v>
      </c>
      <c r="Q888" s="160">
        <v>1</v>
      </c>
      <c r="R888" s="54">
        <v>6052703</v>
      </c>
      <c r="S888" s="125">
        <v>6052700</v>
      </c>
    </row>
    <row r="889" spans="1:19" s="39" customFormat="1" x14ac:dyDescent="0.25">
      <c r="A889" s="13">
        <v>880</v>
      </c>
      <c r="B889" s="95" t="s">
        <v>602</v>
      </c>
      <c r="C889" s="106" t="s">
        <v>1356</v>
      </c>
      <c r="D889" s="109" t="s">
        <v>1204</v>
      </c>
      <c r="E889" s="115">
        <v>376</v>
      </c>
      <c r="F889" s="116">
        <v>1.329787234042553E-2</v>
      </c>
      <c r="G889" s="116">
        <v>0.15159574468085107</v>
      </c>
      <c r="H889" s="116">
        <v>5.0531914893617018E-2</v>
      </c>
      <c r="I889" s="117">
        <v>3.7234042553191488E-2</v>
      </c>
      <c r="J889" s="118">
        <f>VLOOKUP(Table1[[#This Row],[School LEA]],'[1]Statewide Report 2017-2018'!$1:$1048576,8,FALSE)</f>
        <v>0.67819099999999999</v>
      </c>
      <c r="K889" s="116">
        <v>0.63297872340425532</v>
      </c>
      <c r="L889" s="116">
        <v>0.13563829787234041</v>
      </c>
      <c r="M889" s="116">
        <v>0.15957446808510639</v>
      </c>
      <c r="N889" s="119">
        <v>7.1808510638297879E-2</v>
      </c>
      <c r="O889" s="116">
        <v>0.36702127659574468</v>
      </c>
      <c r="P889" s="146">
        <v>2</v>
      </c>
      <c r="Q889" s="160">
        <v>0</v>
      </c>
      <c r="R889" s="54">
        <v>7311046</v>
      </c>
      <c r="S889" s="125">
        <v>7311000</v>
      </c>
    </row>
    <row r="890" spans="1:19" s="39" customFormat="1" x14ac:dyDescent="0.25">
      <c r="A890" s="13">
        <v>881</v>
      </c>
      <c r="B890" s="95" t="s">
        <v>109</v>
      </c>
      <c r="C890" s="106" t="s">
        <v>1330</v>
      </c>
      <c r="D890" s="109" t="s">
        <v>1072</v>
      </c>
      <c r="E890" s="115">
        <v>1348</v>
      </c>
      <c r="F890" s="116">
        <v>9.4353640416047546E-2</v>
      </c>
      <c r="G890" s="116">
        <v>0.11218424962852898</v>
      </c>
      <c r="H890" s="116">
        <v>0.16790490341753342</v>
      </c>
      <c r="I890" s="117">
        <v>1.3372956909361069E-2</v>
      </c>
      <c r="J890" s="118">
        <f>VLOOKUP(Table1[[#This Row],[School LEA]],'[1]Statewide Report 2017-2018'!$1:$1048576,8,FALSE)</f>
        <v>0.44362000000000001</v>
      </c>
      <c r="K890" s="116">
        <v>0.5741839762611276</v>
      </c>
      <c r="L890" s="116">
        <v>0.2870919881305638</v>
      </c>
      <c r="M890" s="116">
        <v>1.112759643916914E-2</v>
      </c>
      <c r="N890" s="119">
        <v>0.12759643916913946</v>
      </c>
      <c r="O890" s="116">
        <v>0.4258160237388724</v>
      </c>
      <c r="P890" s="146">
        <v>1</v>
      </c>
      <c r="Q890" s="160">
        <v>0</v>
      </c>
      <c r="R890" s="54">
        <v>406703</v>
      </c>
      <c r="S890" s="125">
        <v>406000</v>
      </c>
    </row>
    <row r="891" spans="1:19" s="39" customFormat="1" x14ac:dyDescent="0.25">
      <c r="A891" s="13">
        <v>882</v>
      </c>
      <c r="B891" s="95" t="s">
        <v>105</v>
      </c>
      <c r="C891" s="106" t="s">
        <v>1333</v>
      </c>
      <c r="D891" s="109" t="s">
        <v>1072</v>
      </c>
      <c r="E891" s="115">
        <v>651</v>
      </c>
      <c r="F891" s="116">
        <v>6.4516129032258063E-2</v>
      </c>
      <c r="G891" s="116">
        <v>0.14439324116743471</v>
      </c>
      <c r="H891" s="116">
        <v>0.22119815668202766</v>
      </c>
      <c r="I891" s="117">
        <v>1.3824884792626731E-2</v>
      </c>
      <c r="J891" s="118">
        <f>VLOOKUP(Table1[[#This Row],[School LEA]],'[1]Statewide Report 2017-2018'!$1:$1048576,8,FALSE)</f>
        <v>0.58525300000000002</v>
      </c>
      <c r="K891" s="116">
        <v>0.54070660522273428</v>
      </c>
      <c r="L891" s="116">
        <v>0.33333333333333331</v>
      </c>
      <c r="M891" s="116">
        <v>1.536098310291859E-2</v>
      </c>
      <c r="N891" s="119">
        <v>0.11059907834101383</v>
      </c>
      <c r="O891" s="116">
        <v>0.45929339477726572</v>
      </c>
      <c r="P891" s="146">
        <v>1</v>
      </c>
      <c r="Q891" s="160">
        <v>0</v>
      </c>
      <c r="R891" s="54">
        <v>406045</v>
      </c>
      <c r="S891" s="125">
        <v>406000</v>
      </c>
    </row>
    <row r="892" spans="1:19" s="39" customFormat="1" x14ac:dyDescent="0.25">
      <c r="A892" s="13">
        <v>883</v>
      </c>
      <c r="B892" s="95" t="s">
        <v>108</v>
      </c>
      <c r="C892" s="106" t="s">
        <v>1332</v>
      </c>
      <c r="D892" s="109" t="s">
        <v>1072</v>
      </c>
      <c r="E892" s="115">
        <v>644</v>
      </c>
      <c r="F892" s="116">
        <v>9.0062111801242239E-2</v>
      </c>
      <c r="G892" s="116">
        <v>0.12422360248447205</v>
      </c>
      <c r="H892" s="116">
        <v>0.15217391304347827</v>
      </c>
      <c r="I892" s="117">
        <v>2.3291925465838512E-2</v>
      </c>
      <c r="J892" s="118">
        <f>VLOOKUP(Table1[[#This Row],[School LEA]],'[1]Statewide Report 2017-2018'!$1:$1048576,8,FALSE)</f>
        <v>0.495342</v>
      </c>
      <c r="K892" s="116">
        <v>0.58385093167701863</v>
      </c>
      <c r="L892" s="116">
        <v>0.28260869565217389</v>
      </c>
      <c r="M892" s="116">
        <v>7.7639751552795004E-3</v>
      </c>
      <c r="N892" s="119">
        <v>0.12577639751552794</v>
      </c>
      <c r="O892" s="116">
        <v>0.41614906832298132</v>
      </c>
      <c r="P892" s="146">
        <v>1</v>
      </c>
      <c r="Q892" s="160">
        <v>0</v>
      </c>
      <c r="R892" s="54">
        <v>406049</v>
      </c>
      <c r="S892" s="125">
        <v>406000</v>
      </c>
    </row>
    <row r="893" spans="1:19" s="39" customFormat="1" x14ac:dyDescent="0.25">
      <c r="A893" s="13">
        <v>884</v>
      </c>
      <c r="B893" s="94" t="s">
        <v>128</v>
      </c>
      <c r="C893" s="106" t="s">
        <v>1331</v>
      </c>
      <c r="D893" s="109" t="s">
        <v>1080</v>
      </c>
      <c r="E893" s="115">
        <v>358</v>
      </c>
      <c r="F893" s="116">
        <v>4.189944134078212E-2</v>
      </c>
      <c r="G893" s="116">
        <v>6.4245810055865923E-2</v>
      </c>
      <c r="H893" s="116">
        <v>1.11731843575419E-2</v>
      </c>
      <c r="I893" s="117">
        <v>7.2625698324022353E-2</v>
      </c>
      <c r="J893" s="118">
        <f>VLOOKUP(Table1[[#This Row],[School LEA]],'[1]Statewide Report 2017-2018'!$1:$1048576,8,FALSE)</f>
        <v>0.49720700000000001</v>
      </c>
      <c r="K893" s="116">
        <v>0.9022346368715084</v>
      </c>
      <c r="L893" s="116">
        <v>4.4692737430167599E-2</v>
      </c>
      <c r="M893" s="116">
        <v>5.5865921787709499E-3</v>
      </c>
      <c r="N893" s="119">
        <v>4.7486033519553071E-2</v>
      </c>
      <c r="O893" s="116">
        <v>9.7765363128491628E-2</v>
      </c>
      <c r="P893" s="146">
        <v>1</v>
      </c>
      <c r="Q893" s="160">
        <v>0</v>
      </c>
      <c r="R893" s="54">
        <v>503013</v>
      </c>
      <c r="S893" s="125">
        <v>503000</v>
      </c>
    </row>
    <row r="894" spans="1:19" s="39" customFormat="1" x14ac:dyDescent="0.25">
      <c r="A894" s="13">
        <v>885</v>
      </c>
      <c r="B894" s="95" t="s">
        <v>518</v>
      </c>
      <c r="C894" s="106" t="s">
        <v>1331</v>
      </c>
      <c r="D894" s="109" t="s">
        <v>1176</v>
      </c>
      <c r="E894" s="115">
        <v>242</v>
      </c>
      <c r="F894" s="116">
        <v>2.479338842975207E-2</v>
      </c>
      <c r="G894" s="116">
        <v>0.12396694214876033</v>
      </c>
      <c r="H894" s="116">
        <v>0</v>
      </c>
      <c r="I894" s="117">
        <v>2.8925619834710752E-2</v>
      </c>
      <c r="J894" s="118">
        <f>VLOOKUP(Table1[[#This Row],[School LEA]],'[1]Statewide Report 2017-2018'!$1:$1048576,8,FALSE)</f>
        <v>0.764463</v>
      </c>
      <c r="K894" s="116">
        <v>0.95041322314049592</v>
      </c>
      <c r="L894" s="116">
        <v>3.71900826446281E-2</v>
      </c>
      <c r="M894" s="116">
        <v>8.2644628099173608E-3</v>
      </c>
      <c r="N894" s="119">
        <v>4.1322314049586804E-3</v>
      </c>
      <c r="O894" s="116">
        <v>4.9586776859504127E-2</v>
      </c>
      <c r="P894" s="146">
        <v>2</v>
      </c>
      <c r="Q894" s="160">
        <v>0</v>
      </c>
      <c r="R894" s="54">
        <v>3806018</v>
      </c>
      <c r="S894" s="125">
        <v>3806000</v>
      </c>
    </row>
    <row r="895" spans="1:19" s="39" customFormat="1" x14ac:dyDescent="0.25">
      <c r="A895" s="13">
        <v>886</v>
      </c>
      <c r="B895" s="95" t="s">
        <v>519</v>
      </c>
      <c r="C895" s="106" t="s">
        <v>1357</v>
      </c>
      <c r="D895" s="109" t="s">
        <v>1176</v>
      </c>
      <c r="E895" s="115">
        <v>292</v>
      </c>
      <c r="F895" s="116">
        <v>0.15068493150684931</v>
      </c>
      <c r="G895" s="116">
        <v>0.11643835616438356</v>
      </c>
      <c r="H895" s="116">
        <v>0</v>
      </c>
      <c r="I895" s="117">
        <v>7.5342465753424653E-2</v>
      </c>
      <c r="J895" s="118">
        <f>VLOOKUP(Table1[[#This Row],[School LEA]],'[1]Statewide Report 2017-2018'!$1:$1048576,8,FALSE)</f>
        <v>0.67123299999999997</v>
      </c>
      <c r="K895" s="116">
        <v>0.9726027397260274</v>
      </c>
      <c r="L895" s="116">
        <v>1.3698630136986301E-2</v>
      </c>
      <c r="M895" s="116">
        <v>1.0273972602739731E-2</v>
      </c>
      <c r="N895" s="119">
        <v>3.4246575342465799E-3</v>
      </c>
      <c r="O895" s="116">
        <v>2.7397260273972601E-2</v>
      </c>
      <c r="P895" s="146">
        <v>2</v>
      </c>
      <c r="Q895" s="160">
        <v>0</v>
      </c>
      <c r="R895" s="54">
        <v>3806019</v>
      </c>
      <c r="S895" s="125">
        <v>3806000</v>
      </c>
    </row>
    <row r="896" spans="1:19" s="39" customFormat="1" x14ac:dyDescent="0.25">
      <c r="A896" s="13">
        <v>887</v>
      </c>
      <c r="B896" s="95" t="s">
        <v>520</v>
      </c>
      <c r="C896" s="106" t="s">
        <v>1366</v>
      </c>
      <c r="D896" s="109" t="s">
        <v>1176</v>
      </c>
      <c r="E896" s="115">
        <v>175</v>
      </c>
      <c r="F896" s="116">
        <v>0.11428571428571428</v>
      </c>
      <c r="G896" s="116">
        <v>0.13714285714285715</v>
      </c>
      <c r="H896" s="116">
        <v>0</v>
      </c>
      <c r="I896" s="117">
        <v>6.8571428571428575E-2</v>
      </c>
      <c r="J896" s="118">
        <f>VLOOKUP(Table1[[#This Row],[School LEA]],'[1]Statewide Report 2017-2018'!$1:$1048576,8,FALSE)</f>
        <v>0.69142899999999996</v>
      </c>
      <c r="K896" s="116">
        <v>0.96571428571428575</v>
      </c>
      <c r="L896" s="116">
        <v>1.714285714285714E-2</v>
      </c>
      <c r="M896" s="116">
        <v>5.7142857142857099E-3</v>
      </c>
      <c r="N896" s="119">
        <v>1.142857142857143E-2</v>
      </c>
      <c r="O896" s="116">
        <v>3.4285714285714287E-2</v>
      </c>
      <c r="P896" s="146">
        <v>2</v>
      </c>
      <c r="Q896" s="160">
        <v>0</v>
      </c>
      <c r="R896" s="54">
        <v>3806020</v>
      </c>
      <c r="S896" s="125">
        <v>3806000</v>
      </c>
    </row>
    <row r="897" spans="1:19" s="39" customFormat="1" x14ac:dyDescent="0.25">
      <c r="A897" s="13">
        <v>888</v>
      </c>
      <c r="B897" s="94" t="s">
        <v>995</v>
      </c>
      <c r="C897" s="106" t="s">
        <v>1338</v>
      </c>
      <c r="D897" s="109" t="s">
        <v>1295</v>
      </c>
      <c r="E897" s="115">
        <v>321</v>
      </c>
      <c r="F897" s="116">
        <v>4.0498442367601237E-2</v>
      </c>
      <c r="G897" s="116">
        <v>0.10280373831775701</v>
      </c>
      <c r="H897" s="116">
        <v>2.180685358255452E-2</v>
      </c>
      <c r="I897" s="117">
        <v>3.1152647975077898E-3</v>
      </c>
      <c r="J897" s="118">
        <f>VLOOKUP(Table1[[#This Row],[School LEA]],'[1]Statewide Report 2017-2018'!$1:$1048576,8,FALSE)</f>
        <v>0.53271000000000002</v>
      </c>
      <c r="K897" s="116">
        <v>0.80373831775700932</v>
      </c>
      <c r="L897" s="116">
        <v>3.7383177570093462E-2</v>
      </c>
      <c r="M897" s="116">
        <v>0.13395638629283488</v>
      </c>
      <c r="N897" s="119">
        <v>2.4922118380062312E-2</v>
      </c>
      <c r="O897" s="116">
        <v>0.19626168224299065</v>
      </c>
      <c r="P897" s="146">
        <v>4</v>
      </c>
      <c r="Q897" s="160">
        <v>0</v>
      </c>
      <c r="R897" s="54">
        <v>7008043</v>
      </c>
      <c r="S897" s="125">
        <v>7008000</v>
      </c>
    </row>
    <row r="898" spans="1:19" s="39" customFormat="1" x14ac:dyDescent="0.25">
      <c r="A898" s="13">
        <v>889</v>
      </c>
      <c r="B898" s="94" t="s">
        <v>996</v>
      </c>
      <c r="C898" s="106" t="s">
        <v>1330</v>
      </c>
      <c r="D898" s="109" t="s">
        <v>1295</v>
      </c>
      <c r="E898" s="115">
        <v>342</v>
      </c>
      <c r="F898" s="116">
        <v>0.16081871345029239</v>
      </c>
      <c r="G898" s="116">
        <v>0.1023391812865497</v>
      </c>
      <c r="H898" s="116">
        <v>1.1695906432748541E-2</v>
      </c>
      <c r="I898" s="117">
        <v>1.461988304093567E-2</v>
      </c>
      <c r="J898" s="118">
        <f>VLOOKUP(Table1[[#This Row],[School LEA]],'[1]Statewide Report 2017-2018'!$1:$1048576,8,FALSE)</f>
        <v>0.45321600000000001</v>
      </c>
      <c r="K898" s="116">
        <v>0.75438596491228072</v>
      </c>
      <c r="L898" s="116">
        <v>2.923976608187134E-2</v>
      </c>
      <c r="M898" s="116">
        <v>0.19298245614035087</v>
      </c>
      <c r="N898" s="119">
        <v>2.3391812865497082E-2</v>
      </c>
      <c r="O898" s="116">
        <v>0.24561403508771928</v>
      </c>
      <c r="P898" s="146">
        <v>4</v>
      </c>
      <c r="Q898" s="160">
        <v>0</v>
      </c>
      <c r="R898" s="54">
        <v>7008045</v>
      </c>
      <c r="S898" s="125">
        <v>7008000</v>
      </c>
    </row>
    <row r="899" spans="1:19" s="39" customFormat="1" x14ac:dyDescent="0.25">
      <c r="A899" s="13">
        <v>890</v>
      </c>
      <c r="B899" s="95" t="s">
        <v>373</v>
      </c>
      <c r="C899" s="106" t="s">
        <v>1338</v>
      </c>
      <c r="D899" s="109" t="s">
        <v>1134</v>
      </c>
      <c r="E899" s="115">
        <v>624</v>
      </c>
      <c r="F899" s="116">
        <v>7.0512820512820512E-2</v>
      </c>
      <c r="G899" s="116">
        <v>9.7756410256410256E-2</v>
      </c>
      <c r="H899" s="116">
        <v>0.30929487179487181</v>
      </c>
      <c r="I899" s="117">
        <v>1.6025641025641021E-2</v>
      </c>
      <c r="J899" s="118">
        <f>VLOOKUP(Table1[[#This Row],[School LEA]],'[1]Statewide Report 2017-2018'!$1:$1048576,8,FALSE)</f>
        <v>0.73557700000000004</v>
      </c>
      <c r="K899" s="116">
        <v>0.55929487179487181</v>
      </c>
      <c r="L899" s="116">
        <v>0.30769230769230771</v>
      </c>
      <c r="M899" s="116">
        <v>2.2435897435897439E-2</v>
      </c>
      <c r="N899" s="119">
        <v>0.11057692307692307</v>
      </c>
      <c r="O899" s="116">
        <v>0.44070512820512819</v>
      </c>
      <c r="P899" s="146">
        <v>1</v>
      </c>
      <c r="Q899" s="160">
        <v>0</v>
      </c>
      <c r="R899" s="54">
        <v>7207068</v>
      </c>
      <c r="S899" s="125">
        <v>7207000</v>
      </c>
    </row>
    <row r="900" spans="1:19" s="39" customFormat="1" x14ac:dyDescent="0.25">
      <c r="A900" s="13">
        <v>891</v>
      </c>
      <c r="B900" s="95" t="s">
        <v>374</v>
      </c>
      <c r="C900" s="106" t="s">
        <v>1326</v>
      </c>
      <c r="D900" s="109" t="s">
        <v>1134</v>
      </c>
      <c r="E900" s="115">
        <v>704</v>
      </c>
      <c r="F900" s="116">
        <v>0.11931818181818182</v>
      </c>
      <c r="G900" s="116">
        <v>0.14204545454545456</v>
      </c>
      <c r="H900" s="116">
        <v>0.50142045454545459</v>
      </c>
      <c r="I900" s="117">
        <v>5.6818181818181802E-3</v>
      </c>
      <c r="J900" s="118">
        <f>VLOOKUP(Table1[[#This Row],[School LEA]],'[1]Statewide Report 2017-2018'!$1:$1048576,8,FALSE)</f>
        <v>0.85653400000000002</v>
      </c>
      <c r="K900" s="116">
        <v>0.265625</v>
      </c>
      <c r="L900" s="116">
        <v>0.45596590909090912</v>
      </c>
      <c r="M900" s="116">
        <v>2.9829545454545459E-2</v>
      </c>
      <c r="N900" s="119">
        <v>0.24857954545454544</v>
      </c>
      <c r="O900" s="116">
        <v>0.734375</v>
      </c>
      <c r="P900" s="146">
        <v>1</v>
      </c>
      <c r="Q900" s="160">
        <v>0</v>
      </c>
      <c r="R900" s="54">
        <v>7207069</v>
      </c>
      <c r="S900" s="125">
        <v>7207000</v>
      </c>
    </row>
    <row r="901" spans="1:19" s="39" customFormat="1" x14ac:dyDescent="0.25">
      <c r="A901" s="13">
        <v>892</v>
      </c>
      <c r="B901" s="95" t="s">
        <v>314</v>
      </c>
      <c r="C901" s="106" t="s">
        <v>1323</v>
      </c>
      <c r="D901" s="109" t="s">
        <v>1127</v>
      </c>
      <c r="E901" s="115">
        <v>258</v>
      </c>
      <c r="F901" s="116">
        <v>0.12015503875968993</v>
      </c>
      <c r="G901" s="116">
        <v>0.13953488372093023</v>
      </c>
      <c r="H901" s="116">
        <v>0</v>
      </c>
      <c r="I901" s="117">
        <v>2.3255813953488368E-2</v>
      </c>
      <c r="J901" s="118">
        <f>VLOOKUP(Table1[[#This Row],[School LEA]],'[1]Statewide Report 2017-2018'!$1:$1048576,8,FALSE)</f>
        <v>0.60077499999999995</v>
      </c>
      <c r="K901" s="116">
        <v>0.93410852713178294</v>
      </c>
      <c r="L901" s="116">
        <v>2.713178294573643E-2</v>
      </c>
      <c r="M901" s="116">
        <v>3.8759689922480598E-3</v>
      </c>
      <c r="N901" s="119">
        <v>3.4883720930232558E-2</v>
      </c>
      <c r="O901" s="116">
        <v>6.589147286821706E-2</v>
      </c>
      <c r="P901" s="146">
        <v>1</v>
      </c>
      <c r="Q901" s="160">
        <v>0</v>
      </c>
      <c r="R901" s="54">
        <v>7105018</v>
      </c>
      <c r="S901" s="125">
        <v>7105000</v>
      </c>
    </row>
    <row r="902" spans="1:19" s="39" customFormat="1" x14ac:dyDescent="0.25">
      <c r="A902" s="13">
        <v>893</v>
      </c>
      <c r="B902" s="95" t="s">
        <v>315</v>
      </c>
      <c r="C902" s="106" t="s">
        <v>1324</v>
      </c>
      <c r="D902" s="109" t="s">
        <v>1127</v>
      </c>
      <c r="E902" s="115">
        <v>255</v>
      </c>
      <c r="F902" s="116">
        <v>0.16862745098039217</v>
      </c>
      <c r="G902" s="116">
        <v>0.20784313725490197</v>
      </c>
      <c r="H902" s="116">
        <v>0</v>
      </c>
      <c r="I902" s="117">
        <v>1.5686274509803921E-2</v>
      </c>
      <c r="J902" s="118">
        <f>VLOOKUP(Table1[[#This Row],[School LEA]],'[1]Statewide Report 2017-2018'!$1:$1048576,8,FALSE)</f>
        <v>0.57254899999999997</v>
      </c>
      <c r="K902" s="116">
        <v>0.93333333333333335</v>
      </c>
      <c r="L902" s="116">
        <v>2.3529411764705879E-2</v>
      </c>
      <c r="M902" s="116">
        <v>7.8431372549019607E-3</v>
      </c>
      <c r="N902" s="119">
        <v>3.5294117647058823E-2</v>
      </c>
      <c r="O902" s="116">
        <v>6.6666666666666666E-2</v>
      </c>
      <c r="P902" s="146">
        <v>1</v>
      </c>
      <c r="Q902" s="160">
        <v>0</v>
      </c>
      <c r="R902" s="54">
        <v>7105019</v>
      </c>
      <c r="S902" s="125">
        <v>7105000</v>
      </c>
    </row>
    <row r="903" spans="1:19" s="39" customFormat="1" x14ac:dyDescent="0.25">
      <c r="A903" s="13">
        <v>894</v>
      </c>
      <c r="B903" s="95" t="s">
        <v>498</v>
      </c>
      <c r="C903" s="106" t="s">
        <v>1350</v>
      </c>
      <c r="D903" s="109" t="s">
        <v>1167</v>
      </c>
      <c r="E903" s="115">
        <v>394</v>
      </c>
      <c r="F903" s="116">
        <v>5.5837563451776651E-2</v>
      </c>
      <c r="G903" s="116">
        <v>0.116751269035533</v>
      </c>
      <c r="H903" s="116">
        <v>1.522842639593909E-2</v>
      </c>
      <c r="I903" s="117">
        <v>4.060913705583756E-2</v>
      </c>
      <c r="J903" s="118">
        <f>VLOOKUP(Table1[[#This Row],[School LEA]],'[1]Statewide Report 2017-2018'!$1:$1048576,8,FALSE)</f>
        <v>0.51268999999999998</v>
      </c>
      <c r="K903" s="116">
        <v>0.90609137055837563</v>
      </c>
      <c r="L903" s="116">
        <v>5.8375634517766499E-2</v>
      </c>
      <c r="M903" s="116">
        <v>1.269035532994924E-2</v>
      </c>
      <c r="N903" s="119">
        <v>2.2842639593908629E-2</v>
      </c>
      <c r="O903" s="116">
        <v>9.3908629441624369E-2</v>
      </c>
      <c r="P903" s="146">
        <v>2</v>
      </c>
      <c r="Q903" s="160">
        <v>0</v>
      </c>
      <c r="R903" s="54">
        <v>3209703</v>
      </c>
      <c r="S903" s="125">
        <v>3209000</v>
      </c>
    </row>
    <row r="904" spans="1:19" s="39" customFormat="1" x14ac:dyDescent="0.25">
      <c r="A904" s="13">
        <v>895</v>
      </c>
      <c r="B904" s="94" t="s">
        <v>106</v>
      </c>
      <c r="C904" s="106" t="s">
        <v>1340</v>
      </c>
      <c r="D904" s="109" t="s">
        <v>1072</v>
      </c>
      <c r="E904" s="115">
        <v>668</v>
      </c>
      <c r="F904" s="116">
        <v>5.5389221556886227E-2</v>
      </c>
      <c r="G904" s="116">
        <v>0.15419161676646706</v>
      </c>
      <c r="H904" s="116">
        <v>0.21407185628742514</v>
      </c>
      <c r="I904" s="117">
        <v>1.7964071856287431E-2</v>
      </c>
      <c r="J904" s="118">
        <f>VLOOKUP(Table1[[#This Row],[School LEA]],'[1]Statewide Report 2017-2018'!$1:$1048576,8,FALSE)</f>
        <v>0.61077800000000004</v>
      </c>
      <c r="K904" s="116">
        <v>0.55089820359281438</v>
      </c>
      <c r="L904" s="116">
        <v>0.30389221556886226</v>
      </c>
      <c r="M904" s="116">
        <v>7.4850299401197596E-3</v>
      </c>
      <c r="N904" s="119">
        <v>0.1377245508982036</v>
      </c>
      <c r="O904" s="116">
        <v>0.44910179640718562</v>
      </c>
      <c r="P904" s="146">
        <v>1</v>
      </c>
      <c r="Q904" s="160">
        <v>0</v>
      </c>
      <c r="R904" s="54">
        <v>406047</v>
      </c>
      <c r="S904" s="125">
        <v>406000</v>
      </c>
    </row>
    <row r="905" spans="1:19" s="39" customFormat="1" x14ac:dyDescent="0.25">
      <c r="A905" s="13">
        <v>896</v>
      </c>
      <c r="B905" s="95" t="s">
        <v>106</v>
      </c>
      <c r="C905" s="106" t="s">
        <v>1345</v>
      </c>
      <c r="D905" s="109" t="s">
        <v>1167</v>
      </c>
      <c r="E905" s="115">
        <v>578</v>
      </c>
      <c r="F905" s="116">
        <v>0</v>
      </c>
      <c r="G905" s="116">
        <v>0.18512110726643599</v>
      </c>
      <c r="H905" s="116">
        <v>1.9031141868512111E-2</v>
      </c>
      <c r="I905" s="117">
        <v>4.6712802768166091E-2</v>
      </c>
      <c r="J905" s="118">
        <f>VLOOKUP(Table1[[#This Row],[School LEA]],'[1]Statewide Report 2017-2018'!$1:$1048576,8,FALSE)</f>
        <v>0.69723199999999996</v>
      </c>
      <c r="K905" s="116">
        <v>0.90311418685121103</v>
      </c>
      <c r="L905" s="116">
        <v>6.7474048442906581E-2</v>
      </c>
      <c r="M905" s="116">
        <v>1.2110726643598619E-2</v>
      </c>
      <c r="N905" s="119">
        <v>1.7301038062283738E-2</v>
      </c>
      <c r="O905" s="116">
        <v>9.6885813148788941E-2</v>
      </c>
      <c r="P905" s="146">
        <v>2</v>
      </c>
      <c r="Q905" s="160">
        <v>0</v>
      </c>
      <c r="R905" s="54">
        <v>3209038</v>
      </c>
      <c r="S905" s="125">
        <v>3209000</v>
      </c>
    </row>
    <row r="906" spans="1:19" s="39" customFormat="1" x14ac:dyDescent="0.25">
      <c r="A906" s="13">
        <v>897</v>
      </c>
      <c r="B906" s="95" t="s">
        <v>106</v>
      </c>
      <c r="C906" s="106" t="s">
        <v>1331</v>
      </c>
      <c r="D906" s="109" t="s">
        <v>1236</v>
      </c>
      <c r="E906" s="115">
        <v>474</v>
      </c>
      <c r="F906" s="116">
        <v>4.4303797468354431E-2</v>
      </c>
      <c r="G906" s="116">
        <v>0.10970464135021098</v>
      </c>
      <c r="H906" s="116">
        <v>6.3291139240506302E-3</v>
      </c>
      <c r="I906" s="117">
        <v>0</v>
      </c>
      <c r="J906" s="118">
        <f>VLOOKUP(Table1[[#This Row],[School LEA]],'[1]Statewide Report 2017-2018'!$1:$1048576,8,FALSE)</f>
        <v>0.364979</v>
      </c>
      <c r="K906" s="116">
        <v>0.90506329113924056</v>
      </c>
      <c r="L906" s="116">
        <v>4.0084388185654012E-2</v>
      </c>
      <c r="M906" s="116">
        <v>1.687763713080169E-2</v>
      </c>
      <c r="N906" s="119">
        <v>3.7974683544303799E-2</v>
      </c>
      <c r="O906" s="116">
        <v>9.49367088607595E-2</v>
      </c>
      <c r="P906" s="146">
        <v>3</v>
      </c>
      <c r="Q906" s="160">
        <v>0</v>
      </c>
      <c r="R906" s="54">
        <v>4304007</v>
      </c>
      <c r="S906" s="125">
        <v>4304000</v>
      </c>
    </row>
    <row r="907" spans="1:19" s="39" customFormat="1" x14ac:dyDescent="0.25">
      <c r="A907" s="13">
        <v>898</v>
      </c>
      <c r="B907" s="95" t="s">
        <v>286</v>
      </c>
      <c r="C907" s="106" t="s">
        <v>1350</v>
      </c>
      <c r="D907" s="109" t="s">
        <v>1120</v>
      </c>
      <c r="E907" s="115">
        <v>1537</v>
      </c>
      <c r="F907" s="116">
        <v>0.12026143790849673</v>
      </c>
      <c r="G907" s="116">
        <v>9.4771241830065356E-2</v>
      </c>
      <c r="H907" s="116">
        <v>7.1241830065359474E-2</v>
      </c>
      <c r="I907" s="117">
        <v>4.5751633986928098E-3</v>
      </c>
      <c r="J907" s="118">
        <f>VLOOKUP(Table1[[#This Row],[School LEA]],'[1]Statewide Report 2017-2018'!$1:$1048576,8,FALSE)</f>
        <v>0.38386500000000001</v>
      </c>
      <c r="K907" s="116">
        <v>0.64085881587508131</v>
      </c>
      <c r="L907" s="116">
        <v>0.12947299934938192</v>
      </c>
      <c r="M907" s="116">
        <v>5.2049446974625893E-2</v>
      </c>
      <c r="N907" s="119">
        <v>0.17761873780091086</v>
      </c>
      <c r="O907" s="116">
        <v>0.35914118412491869</v>
      </c>
      <c r="P907" s="146">
        <v>1</v>
      </c>
      <c r="Q907" s="160">
        <v>0</v>
      </c>
      <c r="R907" s="54">
        <v>6601025</v>
      </c>
      <c r="S907" s="125">
        <v>6601000</v>
      </c>
    </row>
    <row r="908" spans="1:19" s="39" customFormat="1" x14ac:dyDescent="0.25">
      <c r="A908" s="13">
        <v>899</v>
      </c>
      <c r="B908" s="95" t="s">
        <v>497</v>
      </c>
      <c r="C908" s="106" t="s">
        <v>1355</v>
      </c>
      <c r="D908" s="109" t="s">
        <v>1167</v>
      </c>
      <c r="E908" s="115">
        <v>457</v>
      </c>
      <c r="F908" s="116">
        <v>9.6280087527352301E-2</v>
      </c>
      <c r="G908" s="116">
        <v>0.14660831509846828</v>
      </c>
      <c r="H908" s="116">
        <v>2.4070021881838079E-2</v>
      </c>
      <c r="I908" s="117">
        <v>2.4070021881838079E-2</v>
      </c>
      <c r="J908" s="118">
        <f>VLOOKUP(Table1[[#This Row],[School LEA]],'[1]Statewide Report 2017-2018'!$1:$1048576,8,FALSE)</f>
        <v>0.57111599999999996</v>
      </c>
      <c r="K908" s="116">
        <v>0.9102844638949672</v>
      </c>
      <c r="L908" s="116">
        <v>5.689277899343545E-2</v>
      </c>
      <c r="M908" s="116">
        <v>1.3129102844638949E-2</v>
      </c>
      <c r="N908" s="119">
        <v>1.9693654266958429E-2</v>
      </c>
      <c r="O908" s="116">
        <v>8.9715536105032828E-2</v>
      </c>
      <c r="P908" s="146">
        <v>2</v>
      </c>
      <c r="Q908" s="160">
        <v>0</v>
      </c>
      <c r="R908" s="54">
        <v>3209042</v>
      </c>
      <c r="S908" s="125">
        <v>3209000</v>
      </c>
    </row>
    <row r="909" spans="1:19" s="39" customFormat="1" x14ac:dyDescent="0.25">
      <c r="A909" s="13">
        <v>900</v>
      </c>
      <c r="B909" s="95" t="s">
        <v>496</v>
      </c>
      <c r="C909" s="106" t="s">
        <v>1348</v>
      </c>
      <c r="D909" s="109" t="s">
        <v>1167</v>
      </c>
      <c r="E909" s="115">
        <v>433</v>
      </c>
      <c r="F909" s="116">
        <v>6.4665127020785224E-2</v>
      </c>
      <c r="G909" s="116">
        <v>0.15242494226327943</v>
      </c>
      <c r="H909" s="116">
        <v>9.2378752886835992E-3</v>
      </c>
      <c r="I909" s="117">
        <v>1.6166281755196309E-2</v>
      </c>
      <c r="J909" s="118">
        <f>VLOOKUP(Table1[[#This Row],[School LEA]],'[1]Statewide Report 2017-2018'!$1:$1048576,8,FALSE)</f>
        <v>0.65127000000000002</v>
      </c>
      <c r="K909" s="116">
        <v>0.89145496535796764</v>
      </c>
      <c r="L909" s="116">
        <v>7.3903002309468821E-2</v>
      </c>
      <c r="M909" s="116">
        <v>1.15473441108545E-2</v>
      </c>
      <c r="N909" s="119">
        <v>2.3094688221709011E-2</v>
      </c>
      <c r="O909" s="116">
        <v>0.10854503464203233</v>
      </c>
      <c r="P909" s="146">
        <v>2</v>
      </c>
      <c r="Q909" s="160">
        <v>0</v>
      </c>
      <c r="R909" s="54">
        <v>3209041</v>
      </c>
      <c r="S909" s="125">
        <v>3209000</v>
      </c>
    </row>
    <row r="910" spans="1:19" s="39" customFormat="1" x14ac:dyDescent="0.25">
      <c r="A910" s="13">
        <v>901</v>
      </c>
      <c r="B910" s="95" t="s">
        <v>355</v>
      </c>
      <c r="C910" s="106" t="s">
        <v>1353</v>
      </c>
      <c r="D910" s="109" t="s">
        <v>1134</v>
      </c>
      <c r="E910" s="115">
        <v>595</v>
      </c>
      <c r="F910" s="116">
        <v>0.11260504201680673</v>
      </c>
      <c r="G910" s="116">
        <v>0.11596638655462185</v>
      </c>
      <c r="H910" s="116">
        <v>0.37142857142857144</v>
      </c>
      <c r="I910" s="117">
        <v>5.0420168067226902E-3</v>
      </c>
      <c r="J910" s="118">
        <f>VLOOKUP(Table1[[#This Row],[School LEA]],'[1]Statewide Report 2017-2018'!$1:$1048576,8,FALSE)</f>
        <v>0.70756300000000005</v>
      </c>
      <c r="K910" s="116">
        <v>0.30252100840336132</v>
      </c>
      <c r="L910" s="116">
        <v>0.51428571428571423</v>
      </c>
      <c r="M910" s="116">
        <v>2.8571428571428571E-2</v>
      </c>
      <c r="N910" s="119">
        <v>0.1546218487394958</v>
      </c>
      <c r="O910" s="116">
        <v>0.69747899159663862</v>
      </c>
      <c r="P910" s="146">
        <v>1</v>
      </c>
      <c r="Q910" s="160">
        <v>0</v>
      </c>
      <c r="R910" s="54">
        <v>7207048</v>
      </c>
      <c r="S910" s="125">
        <v>7207000</v>
      </c>
    </row>
    <row r="911" spans="1:19" s="39" customFormat="1" x14ac:dyDescent="0.25">
      <c r="A911" s="13">
        <v>902</v>
      </c>
      <c r="B911" s="95" t="s">
        <v>606</v>
      </c>
      <c r="C911" s="106" t="s">
        <v>1348</v>
      </c>
      <c r="D911" s="109" t="s">
        <v>1204</v>
      </c>
      <c r="E911" s="115">
        <v>990</v>
      </c>
      <c r="F911" s="116">
        <v>0.10808080808080808</v>
      </c>
      <c r="G911" s="116">
        <v>0.12929292929292929</v>
      </c>
      <c r="H911" s="116">
        <v>4.0404040404040407E-2</v>
      </c>
      <c r="I911" s="117">
        <v>1.515151515151515E-2</v>
      </c>
      <c r="J911" s="118">
        <f>VLOOKUP(Table1[[#This Row],[School LEA]],'[1]Statewide Report 2017-2018'!$1:$1048576,8,FALSE)</f>
        <v>0.51414099999999996</v>
      </c>
      <c r="K911" s="116">
        <v>0.69696969696969702</v>
      </c>
      <c r="L911" s="116">
        <v>0.10707070707070707</v>
      </c>
      <c r="M911" s="116">
        <v>0.1101010101010101</v>
      </c>
      <c r="N911" s="119">
        <v>8.5858585858585856E-2</v>
      </c>
      <c r="O911" s="116">
        <v>0.30303030303030298</v>
      </c>
      <c r="P911" s="146">
        <v>2</v>
      </c>
      <c r="Q911" s="160">
        <v>0</v>
      </c>
      <c r="R911" s="54">
        <v>7311054</v>
      </c>
      <c r="S911" s="125">
        <v>7311000</v>
      </c>
    </row>
    <row r="912" spans="1:19" s="39" customFormat="1" x14ac:dyDescent="0.25">
      <c r="A912" s="13">
        <v>903</v>
      </c>
      <c r="B912" s="94" t="s">
        <v>703</v>
      </c>
      <c r="C912" s="106" t="s">
        <v>1349</v>
      </c>
      <c r="D912" s="109" t="s">
        <v>1228</v>
      </c>
      <c r="E912" s="115">
        <v>365</v>
      </c>
      <c r="F912" s="116">
        <v>4.9315068493150677E-2</v>
      </c>
      <c r="G912" s="116">
        <v>4.9315068493150677E-2</v>
      </c>
      <c r="H912" s="116">
        <v>2.7397260273972599E-3</v>
      </c>
      <c r="I912" s="117">
        <v>8.21917808219178E-3</v>
      </c>
      <c r="J912" s="118">
        <f>VLOOKUP(Table1[[#This Row],[School LEA]],'[1]Statewide Report 2017-2018'!$1:$1048576,8,FALSE)</f>
        <v>0.91232899999999995</v>
      </c>
      <c r="K912" s="116">
        <v>1.0958904109589039E-2</v>
      </c>
      <c r="L912" s="116">
        <v>2.7397260273972599E-3</v>
      </c>
      <c r="M912" s="116">
        <v>0.97534246575342465</v>
      </c>
      <c r="N912" s="119">
        <v>1.0958904109589039E-2</v>
      </c>
      <c r="O912" s="116">
        <v>0.98904109589041089</v>
      </c>
      <c r="P912" s="146">
        <v>3</v>
      </c>
      <c r="Q912" s="160">
        <v>0</v>
      </c>
      <c r="R912" s="54">
        <v>3505049</v>
      </c>
      <c r="S912" s="125">
        <v>3505000</v>
      </c>
    </row>
    <row r="913" spans="1:19" s="39" customFormat="1" x14ac:dyDescent="0.25">
      <c r="A913" s="13">
        <v>904</v>
      </c>
      <c r="B913" s="95" t="s">
        <v>954</v>
      </c>
      <c r="C913" s="106" t="s">
        <v>1323</v>
      </c>
      <c r="D913" s="109" t="s">
        <v>1283</v>
      </c>
      <c r="E913" s="115">
        <v>88</v>
      </c>
      <c r="F913" s="116">
        <v>3.4090909090909088E-2</v>
      </c>
      <c r="G913" s="116">
        <v>5.6818181818181823E-2</v>
      </c>
      <c r="H913" s="116">
        <v>0</v>
      </c>
      <c r="I913" s="117">
        <v>0</v>
      </c>
      <c r="J913" s="118">
        <f>VLOOKUP(Table1[[#This Row],[School LEA]],'[1]Statewide Report 2017-2018'!$1:$1048576,8,FALSE)</f>
        <v>0.70454499999999998</v>
      </c>
      <c r="K913" s="116">
        <v>0.75</v>
      </c>
      <c r="L913" s="116">
        <v>0.11363636363636363</v>
      </c>
      <c r="M913" s="116">
        <v>0.125</v>
      </c>
      <c r="N913" s="119">
        <v>1.136363636363636E-2</v>
      </c>
      <c r="O913" s="116">
        <v>0.25</v>
      </c>
      <c r="P913" s="146">
        <v>4</v>
      </c>
      <c r="Q913" s="160">
        <v>0</v>
      </c>
      <c r="R913" s="54">
        <v>5205011</v>
      </c>
      <c r="S913" s="125">
        <v>5205000</v>
      </c>
    </row>
    <row r="914" spans="1:19" s="39" customFormat="1" x14ac:dyDescent="0.25">
      <c r="A914" s="13">
        <v>905</v>
      </c>
      <c r="B914" s="95" t="s">
        <v>955</v>
      </c>
      <c r="C914" s="106" t="s">
        <v>1324</v>
      </c>
      <c r="D914" s="109" t="s">
        <v>1283</v>
      </c>
      <c r="E914" s="115">
        <v>63</v>
      </c>
      <c r="F914" s="116">
        <v>9.5238095238095233E-2</v>
      </c>
      <c r="G914" s="116">
        <v>0.19047619047619047</v>
      </c>
      <c r="H914" s="116">
        <v>1.5873015873015869E-2</v>
      </c>
      <c r="I914" s="117">
        <v>0</v>
      </c>
      <c r="J914" s="118">
        <f>VLOOKUP(Table1[[#This Row],[School LEA]],'[1]Statewide Report 2017-2018'!$1:$1048576,8,FALSE)</f>
        <v>0.730159</v>
      </c>
      <c r="K914" s="116">
        <v>0.5714285714285714</v>
      </c>
      <c r="L914" s="116">
        <v>0.1111111111111111</v>
      </c>
      <c r="M914" s="116">
        <v>0.30158730158730157</v>
      </c>
      <c r="N914" s="119">
        <v>1.5873015873015869E-2</v>
      </c>
      <c r="O914" s="116">
        <v>0.42857142857142855</v>
      </c>
      <c r="P914" s="146">
        <v>4</v>
      </c>
      <c r="Q914" s="160">
        <v>0</v>
      </c>
      <c r="R914" s="54">
        <v>5205012</v>
      </c>
      <c r="S914" s="125">
        <v>5205000</v>
      </c>
    </row>
    <row r="915" spans="1:19" s="39" customFormat="1" x14ac:dyDescent="0.25">
      <c r="A915" s="13">
        <v>906</v>
      </c>
      <c r="B915" s="94" t="s">
        <v>277</v>
      </c>
      <c r="C915" s="106" t="s">
        <v>1359</v>
      </c>
      <c r="D915" s="109" t="s">
        <v>1120</v>
      </c>
      <c r="E915" s="115">
        <v>407</v>
      </c>
      <c r="F915" s="116">
        <v>3.4398034398034398E-2</v>
      </c>
      <c r="G915" s="116">
        <v>0.11547911547911548</v>
      </c>
      <c r="H915" s="116">
        <v>0.44226044226044225</v>
      </c>
      <c r="I915" s="117">
        <v>7.3710073710073704E-3</v>
      </c>
      <c r="J915" s="118">
        <f>VLOOKUP(Table1[[#This Row],[School LEA]],'[1]Statewide Report 2017-2018'!$1:$1048576,8,FALSE)</f>
        <v>0.96314500000000003</v>
      </c>
      <c r="K915" s="116">
        <v>0.16461916461916462</v>
      </c>
      <c r="L915" s="116">
        <v>0.58476658476658472</v>
      </c>
      <c r="M915" s="116">
        <v>0.14742014742014742</v>
      </c>
      <c r="N915" s="119">
        <v>0.10319410319410319</v>
      </c>
      <c r="O915" s="116">
        <v>0.8353808353808353</v>
      </c>
      <c r="P915" s="146">
        <v>1</v>
      </c>
      <c r="Q915" s="160">
        <v>0</v>
      </c>
      <c r="R915" s="54">
        <v>6601016</v>
      </c>
      <c r="S915" s="125">
        <v>6601000</v>
      </c>
    </row>
    <row r="916" spans="1:19" s="39" customFormat="1" x14ac:dyDescent="0.25">
      <c r="A916" s="13">
        <v>907</v>
      </c>
      <c r="B916" s="95" t="s">
        <v>908</v>
      </c>
      <c r="C916" s="106" t="s">
        <v>1323</v>
      </c>
      <c r="D916" s="109" t="s">
        <v>1267</v>
      </c>
      <c r="E916" s="115">
        <v>339</v>
      </c>
      <c r="F916" s="116">
        <v>7.6696165191740412E-2</v>
      </c>
      <c r="G916" s="116">
        <v>8.5545722713864306E-2</v>
      </c>
      <c r="H916" s="116">
        <v>8.8495575221238902E-3</v>
      </c>
      <c r="I916" s="117">
        <v>0</v>
      </c>
      <c r="J916" s="118">
        <f>VLOOKUP(Table1[[#This Row],[School LEA]],'[1]Statewide Report 2017-2018'!$1:$1048576,8,FALSE)</f>
        <v>0.53687300000000004</v>
      </c>
      <c r="K916" s="116">
        <v>0.86135693215339237</v>
      </c>
      <c r="L916" s="116">
        <v>5.8997050147492631E-2</v>
      </c>
      <c r="M916" s="116">
        <v>5.8997050147492599E-3</v>
      </c>
      <c r="N916" s="119">
        <v>7.3746312684365781E-2</v>
      </c>
      <c r="O916" s="116">
        <v>0.13864306784660768</v>
      </c>
      <c r="P916" s="146">
        <v>4</v>
      </c>
      <c r="Q916" s="160">
        <v>0</v>
      </c>
      <c r="R916" s="54">
        <v>2906025</v>
      </c>
      <c r="S916" s="125">
        <v>2906000</v>
      </c>
    </row>
    <row r="917" spans="1:19" s="39" customFormat="1" x14ac:dyDescent="0.25">
      <c r="A917" s="13">
        <v>908</v>
      </c>
      <c r="B917" s="95" t="s">
        <v>909</v>
      </c>
      <c r="C917" s="106" t="s">
        <v>1324</v>
      </c>
      <c r="D917" s="109" t="s">
        <v>1267</v>
      </c>
      <c r="E917" s="115">
        <v>280</v>
      </c>
      <c r="F917" s="116">
        <v>0.18571428571428572</v>
      </c>
      <c r="G917" s="116">
        <v>6.0714285714285707E-2</v>
      </c>
      <c r="H917" s="116">
        <v>1.785714285714286E-2</v>
      </c>
      <c r="I917" s="117">
        <v>3.57142857142857E-3</v>
      </c>
      <c r="J917" s="118">
        <f>VLOOKUP(Table1[[#This Row],[School LEA]],'[1]Statewide Report 2017-2018'!$1:$1048576,8,FALSE)</f>
        <v>0.45714300000000002</v>
      </c>
      <c r="K917" s="116">
        <v>0.83571428571428574</v>
      </c>
      <c r="L917" s="116">
        <v>5.3571428571428568E-2</v>
      </c>
      <c r="M917" s="116">
        <v>1.428571428571429E-2</v>
      </c>
      <c r="N917" s="119">
        <v>9.6428571428571433E-2</v>
      </c>
      <c r="O917" s="116">
        <v>0.16428571428571428</v>
      </c>
      <c r="P917" s="146">
        <v>4</v>
      </c>
      <c r="Q917" s="160">
        <v>0</v>
      </c>
      <c r="R917" s="54">
        <v>2906026</v>
      </c>
      <c r="S917" s="125">
        <v>2906000</v>
      </c>
    </row>
    <row r="918" spans="1:19" s="39" customFormat="1" x14ac:dyDescent="0.25">
      <c r="A918" s="13">
        <v>909</v>
      </c>
      <c r="B918" s="94" t="s">
        <v>356</v>
      </c>
      <c r="C918" s="106" t="s">
        <v>1350</v>
      </c>
      <c r="D918" s="109" t="s">
        <v>1134</v>
      </c>
      <c r="E918" s="115">
        <v>2155</v>
      </c>
      <c r="F918" s="116">
        <v>9.9069767441860468E-2</v>
      </c>
      <c r="G918" s="116">
        <v>0.11255813953488372</v>
      </c>
      <c r="H918" s="116">
        <v>0.46279069767441861</v>
      </c>
      <c r="I918" s="117">
        <v>6.04651162790698E-3</v>
      </c>
      <c r="J918" s="118">
        <f>VLOOKUP(Table1[[#This Row],[School LEA]],'[1]Statewide Report 2017-2018'!$1:$1048576,8,FALSE)</f>
        <v>0.73874700000000004</v>
      </c>
      <c r="K918" s="116">
        <v>0.24037122969837588</v>
      </c>
      <c r="L918" s="116">
        <v>0.52993039443155454</v>
      </c>
      <c r="M918" s="116">
        <v>2.9698375870069609E-2</v>
      </c>
      <c r="N918" s="119">
        <v>0.2</v>
      </c>
      <c r="O918" s="116">
        <v>0.75962877030162412</v>
      </c>
      <c r="P918" s="146">
        <v>1</v>
      </c>
      <c r="Q918" s="160">
        <v>0</v>
      </c>
      <c r="R918" s="54">
        <v>7207049</v>
      </c>
      <c r="S918" s="125">
        <v>7207000</v>
      </c>
    </row>
    <row r="919" spans="1:19" s="39" customFormat="1" x14ac:dyDescent="0.25">
      <c r="A919" s="13">
        <v>910</v>
      </c>
      <c r="B919" s="95" t="s">
        <v>872</v>
      </c>
      <c r="C919" s="106" t="s">
        <v>1338</v>
      </c>
      <c r="D919" s="109" t="s">
        <v>1257</v>
      </c>
      <c r="E919" s="115">
        <v>706</v>
      </c>
      <c r="F919" s="116">
        <v>6.3739376770538245E-2</v>
      </c>
      <c r="G919" s="116">
        <v>0.11331444759206799</v>
      </c>
      <c r="H919" s="116">
        <v>0.11331444759206799</v>
      </c>
      <c r="I919" s="117">
        <v>0</v>
      </c>
      <c r="J919" s="118">
        <f>VLOOKUP(Table1[[#This Row],[School LEA]],'[1]Statewide Report 2017-2018'!$1:$1048576,8,FALSE)</f>
        <v>0.29886699999999999</v>
      </c>
      <c r="K919" s="116">
        <v>0.7025495750708215</v>
      </c>
      <c r="L919" s="116">
        <v>0.21104815864022664</v>
      </c>
      <c r="M919" s="116">
        <v>4.6742209631728052E-2</v>
      </c>
      <c r="N919" s="119">
        <v>3.9660056657223802E-2</v>
      </c>
      <c r="O919" s="116">
        <v>0.2974504249291785</v>
      </c>
      <c r="P919" s="146">
        <v>3</v>
      </c>
      <c r="Q919" s="160">
        <v>0</v>
      </c>
      <c r="R919" s="54">
        <v>6303025</v>
      </c>
      <c r="S919" s="125">
        <v>6303000</v>
      </c>
    </row>
    <row r="920" spans="1:19" s="39" customFormat="1" x14ac:dyDescent="0.25">
      <c r="A920" s="13">
        <v>911</v>
      </c>
      <c r="B920" s="94" t="s">
        <v>263</v>
      </c>
      <c r="C920" s="106" t="s">
        <v>1343</v>
      </c>
      <c r="D920" s="109" t="s">
        <v>1119</v>
      </c>
      <c r="E920" s="115">
        <v>156</v>
      </c>
      <c r="F920" s="116">
        <v>7.0512820512820512E-2</v>
      </c>
      <c r="G920" s="116">
        <v>0.1858974358974359</v>
      </c>
      <c r="H920" s="116">
        <v>0</v>
      </c>
      <c r="I920" s="117">
        <v>7.6923076923076927E-2</v>
      </c>
      <c r="J920" s="118">
        <f>VLOOKUP(Table1[[#This Row],[School LEA]],'[1]Statewide Report 2017-2018'!$1:$1048576,8,FALSE)</f>
        <v>0.83333299999999999</v>
      </c>
      <c r="K920" s="116">
        <v>0.94871794871794868</v>
      </c>
      <c r="L920" s="116">
        <v>1.282051282051282E-2</v>
      </c>
      <c r="M920" s="116">
        <v>0</v>
      </c>
      <c r="N920" s="119">
        <v>3.8461538461538457E-2</v>
      </c>
      <c r="O920" s="116">
        <v>5.128205128205128E-2</v>
      </c>
      <c r="P920" s="146">
        <v>1</v>
      </c>
      <c r="Q920" s="160">
        <v>0</v>
      </c>
      <c r="R920" s="54">
        <v>6505015</v>
      </c>
      <c r="S920" s="125">
        <v>6505000</v>
      </c>
    </row>
    <row r="921" spans="1:19" s="39" customFormat="1" x14ac:dyDescent="0.25">
      <c r="A921" s="13">
        <v>912</v>
      </c>
      <c r="B921" s="94" t="s">
        <v>216</v>
      </c>
      <c r="C921" s="106" t="s">
        <v>1323</v>
      </c>
      <c r="D921" s="109" t="s">
        <v>1105</v>
      </c>
      <c r="E921" s="115">
        <v>117</v>
      </c>
      <c r="F921" s="116">
        <v>5.128205128205128E-2</v>
      </c>
      <c r="G921" s="116">
        <v>0.1623931623931624</v>
      </c>
      <c r="H921" s="116">
        <v>8.5470085470085496E-3</v>
      </c>
      <c r="I921" s="117">
        <v>1.7094017094017099E-2</v>
      </c>
      <c r="J921" s="118">
        <f>VLOOKUP(Table1[[#This Row],[School LEA]],'[1]Statewide Report 2017-2018'!$1:$1048576,8,FALSE)</f>
        <v>0.769231</v>
      </c>
      <c r="K921" s="116">
        <v>0.89743589743589747</v>
      </c>
      <c r="L921" s="116">
        <v>5.9829059829059832E-2</v>
      </c>
      <c r="M921" s="116">
        <v>0</v>
      </c>
      <c r="N921" s="119">
        <v>4.2735042735042743E-2</v>
      </c>
      <c r="O921" s="116">
        <v>0.10256410256410256</v>
      </c>
      <c r="P921" s="146">
        <v>1</v>
      </c>
      <c r="Q921" s="160">
        <v>0</v>
      </c>
      <c r="R921" s="54">
        <v>4401011</v>
      </c>
      <c r="S921" s="125">
        <v>4401000</v>
      </c>
    </row>
    <row r="922" spans="1:19" s="39" customFormat="1" x14ac:dyDescent="0.25">
      <c r="A922" s="13">
        <v>913</v>
      </c>
      <c r="B922" s="95" t="s">
        <v>217</v>
      </c>
      <c r="C922" s="106" t="s">
        <v>1324</v>
      </c>
      <c r="D922" s="109" t="s">
        <v>1105</v>
      </c>
      <c r="E922" s="115">
        <v>110</v>
      </c>
      <c r="F922" s="116">
        <v>0.11818181818181818</v>
      </c>
      <c r="G922" s="116">
        <v>0.12727272727272726</v>
      </c>
      <c r="H922" s="116">
        <v>9.0909090909090905E-3</v>
      </c>
      <c r="I922" s="117">
        <v>1.8181818181818181E-2</v>
      </c>
      <c r="J922" s="118">
        <f>VLOOKUP(Table1[[#This Row],[School LEA]],'[1]Statewide Report 2017-2018'!$1:$1048576,8,FALSE)</f>
        <v>0.78181800000000001</v>
      </c>
      <c r="K922" s="116">
        <v>0.9363636363636364</v>
      </c>
      <c r="L922" s="116">
        <v>4.5454545454545463E-2</v>
      </c>
      <c r="M922" s="116">
        <v>0</v>
      </c>
      <c r="N922" s="119">
        <v>1.8181818181818181E-2</v>
      </c>
      <c r="O922" s="116">
        <v>6.363636363636363E-2</v>
      </c>
      <c r="P922" s="146">
        <v>1</v>
      </c>
      <c r="Q922" s="160">
        <v>0</v>
      </c>
      <c r="R922" s="54">
        <v>4401012</v>
      </c>
      <c r="S922" s="125">
        <v>4401000</v>
      </c>
    </row>
    <row r="923" spans="1:19" s="39" customFormat="1" x14ac:dyDescent="0.25">
      <c r="A923" s="13">
        <v>914</v>
      </c>
      <c r="B923" s="94" t="s">
        <v>733</v>
      </c>
      <c r="C923" s="106" t="s">
        <v>1331</v>
      </c>
      <c r="D923" s="109" t="s">
        <v>1236</v>
      </c>
      <c r="E923" s="115">
        <v>496</v>
      </c>
      <c r="F923" s="116">
        <v>4.8387096774193547E-2</v>
      </c>
      <c r="G923" s="116">
        <v>0.17137096774193547</v>
      </c>
      <c r="H923" s="116">
        <v>8.0645161290322596E-3</v>
      </c>
      <c r="I923" s="117">
        <v>4.0322580645161298E-3</v>
      </c>
      <c r="J923" s="118">
        <f>VLOOKUP(Table1[[#This Row],[School LEA]],'[1]Statewide Report 2017-2018'!$1:$1048576,8,FALSE)</f>
        <v>0.35080600000000001</v>
      </c>
      <c r="K923" s="116">
        <v>0.91330645161290325</v>
      </c>
      <c r="L923" s="116">
        <v>4.8387096774193547E-2</v>
      </c>
      <c r="M923" s="116">
        <v>6.0483870967741899E-3</v>
      </c>
      <c r="N923" s="119">
        <v>3.2258064516129031E-2</v>
      </c>
      <c r="O923" s="116">
        <v>8.669354838709678E-2</v>
      </c>
      <c r="P923" s="146">
        <v>3</v>
      </c>
      <c r="Q923" s="160">
        <v>0</v>
      </c>
      <c r="R923" s="54">
        <v>4304014</v>
      </c>
      <c r="S923" s="125">
        <v>4304000</v>
      </c>
    </row>
    <row r="924" spans="1:19" s="39" customFormat="1" x14ac:dyDescent="0.25">
      <c r="A924" s="13">
        <v>915</v>
      </c>
      <c r="B924" s="95" t="s">
        <v>1044</v>
      </c>
      <c r="C924" s="106" t="s">
        <v>1330</v>
      </c>
      <c r="D924" s="109" t="s">
        <v>1312</v>
      </c>
      <c r="E924" s="115">
        <v>472</v>
      </c>
      <c r="F924" s="116">
        <v>0.12076271186440678</v>
      </c>
      <c r="G924" s="116">
        <v>6.991525423728813E-2</v>
      </c>
      <c r="H924" s="116">
        <v>8.4745762711864406E-3</v>
      </c>
      <c r="I924" s="117">
        <v>2.542372881355932E-2</v>
      </c>
      <c r="J924" s="118">
        <f>VLOOKUP(Table1[[#This Row],[School LEA]],'[1]Statewide Report 2017-2018'!$1:$1048576,8,FALSE)</f>
        <v>0.61440700000000004</v>
      </c>
      <c r="K924" s="116">
        <v>0.69067796610169496</v>
      </c>
      <c r="L924" s="116">
        <v>6.5677966101694921E-2</v>
      </c>
      <c r="M924" s="116">
        <v>0.21398305084745764</v>
      </c>
      <c r="N924" s="119">
        <v>2.966101694915254E-2</v>
      </c>
      <c r="O924" s="116">
        <v>0.30932203389830509</v>
      </c>
      <c r="P924" s="146">
        <v>5</v>
      </c>
      <c r="Q924" s="160">
        <v>0</v>
      </c>
      <c r="R924" s="54">
        <v>4003016</v>
      </c>
      <c r="S924" s="125">
        <v>4003000</v>
      </c>
    </row>
    <row r="925" spans="1:19" s="39" customFormat="1" x14ac:dyDescent="0.25">
      <c r="A925" s="13">
        <v>916</v>
      </c>
      <c r="B925" s="94" t="s">
        <v>1043</v>
      </c>
      <c r="C925" s="106" t="s">
        <v>1335</v>
      </c>
      <c r="D925" s="109" t="s">
        <v>1312</v>
      </c>
      <c r="E925" s="115">
        <v>354</v>
      </c>
      <c r="F925" s="116">
        <v>0.12429378531073447</v>
      </c>
      <c r="G925" s="116">
        <v>0.11299435028248588</v>
      </c>
      <c r="H925" s="116">
        <v>2.2598870056497179E-2</v>
      </c>
      <c r="I925" s="117">
        <v>3.3898305084745763E-2</v>
      </c>
      <c r="J925" s="118">
        <f>VLOOKUP(Table1[[#This Row],[School LEA]],'[1]Statewide Report 2017-2018'!$1:$1048576,8,FALSE)</f>
        <v>0.658192</v>
      </c>
      <c r="K925" s="116">
        <v>0.69209039548022599</v>
      </c>
      <c r="L925" s="116">
        <v>7.6271186440677971E-2</v>
      </c>
      <c r="M925" s="116">
        <v>0.20903954802259886</v>
      </c>
      <c r="N925" s="119">
        <v>2.2598870056497179E-2</v>
      </c>
      <c r="O925" s="116">
        <v>0.30790960451977401</v>
      </c>
      <c r="P925" s="146">
        <v>5</v>
      </c>
      <c r="Q925" s="160">
        <v>0</v>
      </c>
      <c r="R925" s="54">
        <v>4003015</v>
      </c>
      <c r="S925" s="125">
        <v>4003000</v>
      </c>
    </row>
    <row r="926" spans="1:19" s="39" customFormat="1" x14ac:dyDescent="0.25">
      <c r="A926" s="13">
        <v>917</v>
      </c>
      <c r="B926" s="95" t="s">
        <v>757</v>
      </c>
      <c r="C926" s="106" t="s">
        <v>1362</v>
      </c>
      <c r="D926" s="109" t="s">
        <v>1237</v>
      </c>
      <c r="E926" s="115">
        <v>533</v>
      </c>
      <c r="F926" s="116">
        <v>0.11819887429643527</v>
      </c>
      <c r="G926" s="116">
        <v>0.15196998123827393</v>
      </c>
      <c r="H926" s="116">
        <v>2.4390243902439029E-2</v>
      </c>
      <c r="I926" s="117">
        <v>2.814258911819887E-2</v>
      </c>
      <c r="J926" s="118">
        <f>VLOOKUP(Table1[[#This Row],[School LEA]],'[1]Statewide Report 2017-2018'!$1:$1048576,8,FALSE)</f>
        <v>0.81425899999999996</v>
      </c>
      <c r="K926" s="116">
        <v>2.6266416510318951E-2</v>
      </c>
      <c r="L926" s="116">
        <v>4.6904315196998121E-2</v>
      </c>
      <c r="M926" s="116">
        <v>0.90431519699812379</v>
      </c>
      <c r="N926" s="119">
        <v>2.2514071294559099E-2</v>
      </c>
      <c r="O926" s="116">
        <v>0.97373358348968098</v>
      </c>
      <c r="P926" s="146">
        <v>3</v>
      </c>
      <c r="Q926" s="160">
        <v>0</v>
      </c>
      <c r="R926" s="54">
        <v>6001041</v>
      </c>
      <c r="S926" s="125">
        <v>6001000</v>
      </c>
    </row>
    <row r="927" spans="1:19" s="39" customFormat="1" x14ac:dyDescent="0.25">
      <c r="A927" s="13">
        <v>918</v>
      </c>
      <c r="B927" s="95" t="s">
        <v>564</v>
      </c>
      <c r="C927" s="106" t="s">
        <v>1329</v>
      </c>
      <c r="D927" s="109" t="s">
        <v>1192</v>
      </c>
      <c r="E927" s="115">
        <v>561</v>
      </c>
      <c r="F927" s="116">
        <v>3.9215686274509803E-2</v>
      </c>
      <c r="G927" s="116">
        <v>0.18181818181818182</v>
      </c>
      <c r="H927" s="116">
        <v>1.9607843137254902E-2</v>
      </c>
      <c r="I927" s="117">
        <v>3.5650623885918001E-3</v>
      </c>
      <c r="J927" s="118">
        <f>VLOOKUP(Table1[[#This Row],[School LEA]],'[1]Statewide Report 2017-2018'!$1:$1048576,8,FALSE)</f>
        <v>0.86987499999999995</v>
      </c>
      <c r="K927" s="116">
        <v>5.8823529411764712E-2</v>
      </c>
      <c r="L927" s="116">
        <v>2.1390374331550801E-2</v>
      </c>
      <c r="M927" s="116">
        <v>0.89304812834224601</v>
      </c>
      <c r="N927" s="119">
        <v>2.6737967914438499E-2</v>
      </c>
      <c r="O927" s="116">
        <v>0.94117647058823528</v>
      </c>
      <c r="P927" s="146">
        <v>2</v>
      </c>
      <c r="Q927" s="160">
        <v>0</v>
      </c>
      <c r="R927" s="54">
        <v>6201014</v>
      </c>
      <c r="S927" s="125">
        <v>6201000</v>
      </c>
    </row>
    <row r="928" spans="1:19" s="39" customFormat="1" x14ac:dyDescent="0.25">
      <c r="A928" s="13">
        <v>919</v>
      </c>
      <c r="B928" s="94" t="s">
        <v>998</v>
      </c>
      <c r="C928" s="106" t="s">
        <v>1324</v>
      </c>
      <c r="D928" s="109" t="s">
        <v>1296</v>
      </c>
      <c r="E928" s="115">
        <v>130</v>
      </c>
      <c r="F928" s="116">
        <v>0.17692307692307693</v>
      </c>
      <c r="G928" s="116">
        <v>0.15384615384615385</v>
      </c>
      <c r="H928" s="116">
        <v>0</v>
      </c>
      <c r="I928" s="117">
        <v>0</v>
      </c>
      <c r="J928" s="118">
        <f>VLOOKUP(Table1[[#This Row],[School LEA]],'[1]Statewide Report 2017-2018'!$1:$1048576,8,FALSE)</f>
        <v>0.915385</v>
      </c>
      <c r="K928" s="116">
        <v>0.25384615384615383</v>
      </c>
      <c r="L928" s="116">
        <v>7.6923076923076927E-2</v>
      </c>
      <c r="M928" s="116">
        <v>0.66923076923076918</v>
      </c>
      <c r="N928" s="119">
        <v>0</v>
      </c>
      <c r="O928" s="116">
        <v>0.74615384615384617</v>
      </c>
      <c r="P928" s="146">
        <v>4</v>
      </c>
      <c r="Q928" s="160">
        <v>0</v>
      </c>
      <c r="R928" s="54">
        <v>7009049</v>
      </c>
      <c r="S928" s="125">
        <v>7009000</v>
      </c>
    </row>
    <row r="929" spans="1:19" s="39" customFormat="1" x14ac:dyDescent="0.25">
      <c r="A929" s="13">
        <v>920</v>
      </c>
      <c r="B929" s="95" t="s">
        <v>1005</v>
      </c>
      <c r="C929" s="106" t="s">
        <v>1330</v>
      </c>
      <c r="D929" s="109" t="s">
        <v>1298</v>
      </c>
      <c r="E929" s="115">
        <v>456</v>
      </c>
      <c r="F929" s="116">
        <v>0.1836283185840708</v>
      </c>
      <c r="G929" s="116">
        <v>9.9557522123893807E-2</v>
      </c>
      <c r="H929" s="116">
        <v>1.9911504424778761E-2</v>
      </c>
      <c r="I929" s="117">
        <v>2.4336283185840711E-2</v>
      </c>
      <c r="J929" s="118">
        <f>VLOOKUP(Table1[[#This Row],[School LEA]],'[1]Statewide Report 2017-2018'!$1:$1048576,8,FALSE)</f>
        <v>0.519737</v>
      </c>
      <c r="K929" s="116">
        <v>0.49780701754385964</v>
      </c>
      <c r="L929" s="116">
        <v>2.850877192982456E-2</v>
      </c>
      <c r="M929" s="116">
        <v>0.43421052631578949</v>
      </c>
      <c r="N929" s="119">
        <v>3.9473684210526307E-2</v>
      </c>
      <c r="O929" s="116">
        <v>0.50219298245614041</v>
      </c>
      <c r="P929" s="146">
        <v>5</v>
      </c>
      <c r="Q929" s="160">
        <v>0</v>
      </c>
      <c r="R929" s="54">
        <v>104025</v>
      </c>
      <c r="S929" s="125">
        <v>104000</v>
      </c>
    </row>
    <row r="930" spans="1:19" s="39" customFormat="1" x14ac:dyDescent="0.25">
      <c r="A930" s="13">
        <v>921</v>
      </c>
      <c r="B930" s="95" t="s">
        <v>1006</v>
      </c>
      <c r="C930" s="106" t="s">
        <v>1332</v>
      </c>
      <c r="D930" s="109" t="s">
        <v>1298</v>
      </c>
      <c r="E930" s="115">
        <v>228</v>
      </c>
      <c r="F930" s="116">
        <v>0.18421052631578946</v>
      </c>
      <c r="G930" s="116">
        <v>0.10526315789473684</v>
      </c>
      <c r="H930" s="116">
        <v>3.5087719298245612E-2</v>
      </c>
      <c r="I930" s="117">
        <v>1.315789473684211E-2</v>
      </c>
      <c r="J930" s="118">
        <f>VLOOKUP(Table1[[#This Row],[School LEA]],'[1]Statewide Report 2017-2018'!$1:$1048576,8,FALSE)</f>
        <v>0.57017499999999999</v>
      </c>
      <c r="K930" s="116">
        <v>0.47807017543859648</v>
      </c>
      <c r="L930" s="116">
        <v>3.9473684210526307E-2</v>
      </c>
      <c r="M930" s="116">
        <v>0.43859649122807015</v>
      </c>
      <c r="N930" s="119">
        <v>4.3859649122807022E-2</v>
      </c>
      <c r="O930" s="116">
        <v>0.52192982456140347</v>
      </c>
      <c r="P930" s="146">
        <v>5</v>
      </c>
      <c r="Q930" s="160">
        <v>0</v>
      </c>
      <c r="R930" s="54">
        <v>104026</v>
      </c>
      <c r="S930" s="125">
        <v>104000</v>
      </c>
    </row>
    <row r="931" spans="1:19" s="39" customFormat="1" x14ac:dyDescent="0.25">
      <c r="A931" s="13">
        <v>922</v>
      </c>
      <c r="B931" s="95" t="s">
        <v>56</v>
      </c>
      <c r="C931" s="106" t="s">
        <v>1331</v>
      </c>
      <c r="D931" s="109" t="s">
        <v>1067</v>
      </c>
      <c r="E931" s="115">
        <v>477</v>
      </c>
      <c r="F931" s="116">
        <v>5.450733752620545E-2</v>
      </c>
      <c r="G931" s="116">
        <v>9.853249475890985E-2</v>
      </c>
      <c r="H931" s="116">
        <v>1.0482180293501051E-2</v>
      </c>
      <c r="I931" s="117">
        <v>1.467505241090147E-2</v>
      </c>
      <c r="J931" s="118">
        <f>VLOOKUP(Table1[[#This Row],[School LEA]],'[1]Statewide Report 2017-2018'!$1:$1048576,8,FALSE)</f>
        <v>0.23480100000000001</v>
      </c>
      <c r="K931" s="116">
        <v>0.79454926624737943</v>
      </c>
      <c r="L931" s="116">
        <v>6.4989517819706494E-2</v>
      </c>
      <c r="M931" s="116">
        <v>2.5157232704402521E-2</v>
      </c>
      <c r="N931" s="119">
        <v>0.11530398322851153</v>
      </c>
      <c r="O931" s="116">
        <v>0.20545073375262055</v>
      </c>
      <c r="P931" s="146">
        <v>1</v>
      </c>
      <c r="Q931" s="160">
        <v>0</v>
      </c>
      <c r="R931" s="54">
        <v>401006</v>
      </c>
      <c r="S931" s="125">
        <v>401000</v>
      </c>
    </row>
    <row r="932" spans="1:19" s="39" customFormat="1" x14ac:dyDescent="0.25">
      <c r="A932" s="13">
        <v>923</v>
      </c>
      <c r="B932" s="95" t="s">
        <v>495</v>
      </c>
      <c r="C932" s="106" t="s">
        <v>1323</v>
      </c>
      <c r="D932" s="109" t="s">
        <v>1166</v>
      </c>
      <c r="E932" s="115">
        <v>328</v>
      </c>
      <c r="F932" s="116">
        <v>5.7926829268292693E-2</v>
      </c>
      <c r="G932" s="116">
        <v>0.17378048780487804</v>
      </c>
      <c r="H932" s="116">
        <v>3.6585365853658527E-2</v>
      </c>
      <c r="I932" s="117">
        <v>6.0975609756097598E-3</v>
      </c>
      <c r="J932" s="118">
        <f>VLOOKUP(Table1[[#This Row],[School LEA]],'[1]Statewide Report 2017-2018'!$1:$1048576,8,FALSE)</f>
        <v>0.40243899999999999</v>
      </c>
      <c r="K932" s="116">
        <v>0.88109756097560976</v>
      </c>
      <c r="L932" s="116">
        <v>5.4878048780487812E-2</v>
      </c>
      <c r="M932" s="116">
        <v>3.9634146341463422E-2</v>
      </c>
      <c r="N932" s="119">
        <v>2.4390243902439029E-2</v>
      </c>
      <c r="O932" s="116">
        <v>0.11890243902439024</v>
      </c>
      <c r="P932" s="146">
        <v>2</v>
      </c>
      <c r="Q932" s="160">
        <v>0</v>
      </c>
      <c r="R932" s="54">
        <v>3201042</v>
      </c>
      <c r="S932" s="125">
        <v>3201000</v>
      </c>
    </row>
    <row r="933" spans="1:19" s="39" customFormat="1" x14ac:dyDescent="0.25">
      <c r="A933" s="13">
        <v>924</v>
      </c>
      <c r="B933" s="95" t="s">
        <v>278</v>
      </c>
      <c r="C933" s="106" t="s">
        <v>1323</v>
      </c>
      <c r="D933" s="109" t="s">
        <v>1120</v>
      </c>
      <c r="E933" s="115">
        <v>634</v>
      </c>
      <c r="F933" s="116">
        <v>2.20820189274448E-2</v>
      </c>
      <c r="G933" s="116">
        <v>0.14353312302839116</v>
      </c>
      <c r="H933" s="116">
        <v>0.5725552050473186</v>
      </c>
      <c r="I933" s="117">
        <v>4.7318611987381704E-3</v>
      </c>
      <c r="J933" s="118">
        <f>VLOOKUP(Table1[[#This Row],[School LEA]],'[1]Statewide Report 2017-2018'!$1:$1048576,8,FALSE)</f>
        <v>0.92902200000000001</v>
      </c>
      <c r="K933" s="116">
        <v>0.12302839116719243</v>
      </c>
      <c r="L933" s="116">
        <v>0.63722397476340698</v>
      </c>
      <c r="M933" s="116">
        <v>0.12776025236593061</v>
      </c>
      <c r="N933" s="119">
        <v>0.11198738170347003</v>
      </c>
      <c r="O933" s="116">
        <v>0.87697160883280767</v>
      </c>
      <c r="P933" s="146">
        <v>1</v>
      </c>
      <c r="Q933" s="160">
        <v>0</v>
      </c>
      <c r="R933" s="54">
        <v>6601017</v>
      </c>
      <c r="S933" s="125">
        <v>6601000</v>
      </c>
    </row>
    <row r="934" spans="1:19" s="39" customFormat="1" x14ac:dyDescent="0.25">
      <c r="A934" s="13">
        <v>925</v>
      </c>
      <c r="B934" s="95" t="s">
        <v>279</v>
      </c>
      <c r="C934" s="106" t="s">
        <v>1359</v>
      </c>
      <c r="D934" s="109" t="s">
        <v>1120</v>
      </c>
      <c r="E934" s="115">
        <v>496</v>
      </c>
      <c r="F934" s="116">
        <v>1.209677419354839E-2</v>
      </c>
      <c r="G934" s="116">
        <v>0.14717741935483872</v>
      </c>
      <c r="H934" s="116">
        <v>0.56451612903225812</v>
      </c>
      <c r="I934" s="117">
        <v>2.0161290322580601E-3</v>
      </c>
      <c r="J934" s="118">
        <f>VLOOKUP(Table1[[#This Row],[School LEA]],'[1]Statewide Report 2017-2018'!$1:$1048576,8,FALSE)</f>
        <v>0.94354800000000005</v>
      </c>
      <c r="K934" s="116">
        <v>0.15524193548387097</v>
      </c>
      <c r="L934" s="116">
        <v>0.61088709677419351</v>
      </c>
      <c r="M934" s="116">
        <v>0.12903225806451613</v>
      </c>
      <c r="N934" s="119">
        <v>0.10483870967741936</v>
      </c>
      <c r="O934" s="116">
        <v>0.844758064516129</v>
      </c>
      <c r="P934" s="146">
        <v>1</v>
      </c>
      <c r="Q934" s="160">
        <v>0</v>
      </c>
      <c r="R934" s="54">
        <v>6601018</v>
      </c>
      <c r="S934" s="125">
        <v>6601000</v>
      </c>
    </row>
    <row r="935" spans="1:19" s="39" customFormat="1" x14ac:dyDescent="0.25">
      <c r="A935" s="13">
        <v>926</v>
      </c>
      <c r="B935" s="95" t="s">
        <v>513</v>
      </c>
      <c r="C935" s="106" t="s">
        <v>1366</v>
      </c>
      <c r="D935" s="109" t="s">
        <v>1174</v>
      </c>
      <c r="E935" s="115">
        <v>196</v>
      </c>
      <c r="F935" s="116">
        <v>0.11734693877551021</v>
      </c>
      <c r="G935" s="116">
        <v>0.14285714285714285</v>
      </c>
      <c r="H935" s="116">
        <v>5.1020408163265302E-3</v>
      </c>
      <c r="I935" s="117">
        <v>0</v>
      </c>
      <c r="J935" s="118">
        <f>VLOOKUP(Table1[[#This Row],[School LEA]],'[1]Statewide Report 2017-2018'!$1:$1048576,8,FALSE)</f>
        <v>0.62755099999999997</v>
      </c>
      <c r="K935" s="116">
        <v>0.8928571428571429</v>
      </c>
      <c r="L935" s="116">
        <v>1.530612244897959E-2</v>
      </c>
      <c r="M935" s="116">
        <v>8.673469387755102E-2</v>
      </c>
      <c r="N935" s="119">
        <v>5.1020408163265302E-3</v>
      </c>
      <c r="O935" s="116">
        <v>0.10714285714285715</v>
      </c>
      <c r="P935" s="146">
        <v>2</v>
      </c>
      <c r="Q935" s="160">
        <v>0</v>
      </c>
      <c r="R935" s="54">
        <v>3405019</v>
      </c>
      <c r="S935" s="125">
        <v>3405000</v>
      </c>
    </row>
    <row r="936" spans="1:19" s="39" customFormat="1" x14ac:dyDescent="0.25">
      <c r="A936" s="13">
        <v>927</v>
      </c>
      <c r="B936" s="95" t="s">
        <v>796</v>
      </c>
      <c r="C936" s="106" t="s">
        <v>1362</v>
      </c>
      <c r="D936" s="109" t="s">
        <v>1239</v>
      </c>
      <c r="E936" s="115">
        <v>381</v>
      </c>
      <c r="F936" s="116">
        <v>0.12335958005249344</v>
      </c>
      <c r="G936" s="116">
        <v>0.16535433070866143</v>
      </c>
      <c r="H936" s="116">
        <v>5.2493438320209973E-2</v>
      </c>
      <c r="I936" s="117">
        <v>3.1496062992125977E-2</v>
      </c>
      <c r="J936" s="118">
        <f>VLOOKUP(Table1[[#This Row],[School LEA]],'[1]Statewide Report 2017-2018'!$1:$1048576,8,FALSE)</f>
        <v>0.54593199999999997</v>
      </c>
      <c r="K936" s="116">
        <v>0.49081364829396323</v>
      </c>
      <c r="L936" s="116">
        <v>6.8241469816272965E-2</v>
      </c>
      <c r="M936" s="116">
        <v>0.35170603674540685</v>
      </c>
      <c r="N936" s="119">
        <v>8.9238845144356954E-2</v>
      </c>
      <c r="O936" s="116">
        <v>0.50918635170603677</v>
      </c>
      <c r="P936" s="146">
        <v>3</v>
      </c>
      <c r="Q936" s="160">
        <v>0</v>
      </c>
      <c r="R936" s="54">
        <v>6003113</v>
      </c>
      <c r="S936" s="125">
        <v>6003000</v>
      </c>
    </row>
    <row r="937" spans="1:19" s="39" customFormat="1" x14ac:dyDescent="0.25">
      <c r="A937" s="13">
        <v>928</v>
      </c>
      <c r="B937" s="95" t="s">
        <v>801</v>
      </c>
      <c r="C937" s="106" t="s">
        <v>1330</v>
      </c>
      <c r="D937" s="109" t="s">
        <v>1239</v>
      </c>
      <c r="E937" s="115">
        <v>1437</v>
      </c>
      <c r="F937" s="116">
        <v>0.1588850174216028</v>
      </c>
      <c r="G937" s="116">
        <v>0.11428571428571428</v>
      </c>
      <c r="H937" s="116">
        <v>2.5783972125435539E-2</v>
      </c>
      <c r="I937" s="117">
        <v>1.9512195121951219E-2</v>
      </c>
      <c r="J937" s="118">
        <f>VLOOKUP(Table1[[#This Row],[School LEA]],'[1]Statewide Report 2017-2018'!$1:$1048576,8,FALSE)</f>
        <v>0.38483000000000001</v>
      </c>
      <c r="K937" s="116">
        <v>0.46485734168406401</v>
      </c>
      <c r="L937" s="116">
        <v>5.6367432150313153E-2</v>
      </c>
      <c r="M937" s="116">
        <v>0.43215031315240082</v>
      </c>
      <c r="N937" s="119">
        <v>4.662491301322199E-2</v>
      </c>
      <c r="O937" s="116">
        <v>0.53514265831593599</v>
      </c>
      <c r="P937" s="146">
        <v>3</v>
      </c>
      <c r="Q937" s="160">
        <v>0</v>
      </c>
      <c r="R937" s="54">
        <v>6003128</v>
      </c>
      <c r="S937" s="125">
        <v>6003000</v>
      </c>
    </row>
    <row r="938" spans="1:19" s="39" customFormat="1" x14ac:dyDescent="0.25">
      <c r="A938" s="13">
        <v>929</v>
      </c>
      <c r="B938" s="94" t="s">
        <v>798</v>
      </c>
      <c r="C938" s="106" t="s">
        <v>1335</v>
      </c>
      <c r="D938" s="109" t="s">
        <v>1239</v>
      </c>
      <c r="E938" s="115">
        <v>1174</v>
      </c>
      <c r="F938" s="116">
        <v>0.20528109028960817</v>
      </c>
      <c r="G938" s="116">
        <v>0.13202725724020442</v>
      </c>
      <c r="H938" s="116">
        <v>2.8109028960817722E-2</v>
      </c>
      <c r="I938" s="117">
        <v>2.385008517887564E-2</v>
      </c>
      <c r="J938" s="118">
        <f>VLOOKUP(Table1[[#This Row],[School LEA]],'[1]Statewide Report 2017-2018'!$1:$1048576,8,FALSE)</f>
        <v>0.55877299999999996</v>
      </c>
      <c r="K938" s="116">
        <v>0.43526405451448041</v>
      </c>
      <c r="L938" s="116">
        <v>6.4735945485519586E-2</v>
      </c>
      <c r="M938" s="116">
        <v>0.44974446337308349</v>
      </c>
      <c r="N938" s="119">
        <v>5.0255536626916522E-2</v>
      </c>
      <c r="O938" s="116">
        <v>0.56473594548551964</v>
      </c>
      <c r="P938" s="146">
        <v>3</v>
      </c>
      <c r="Q938" s="160">
        <v>0</v>
      </c>
      <c r="R938" s="54">
        <v>6003122</v>
      </c>
      <c r="S938" s="125">
        <v>6003000</v>
      </c>
    </row>
    <row r="939" spans="1:19" s="39" customFormat="1" x14ac:dyDescent="0.25">
      <c r="A939" s="13">
        <v>930</v>
      </c>
      <c r="B939" s="95" t="s">
        <v>712</v>
      </c>
      <c r="C939" s="106" t="s">
        <v>1323</v>
      </c>
      <c r="D939" s="109" t="s">
        <v>1263</v>
      </c>
      <c r="E939" s="115">
        <v>259</v>
      </c>
      <c r="F939" s="116">
        <v>9.2664092664092659E-2</v>
      </c>
      <c r="G939" s="116">
        <v>7.3359073359073365E-2</v>
      </c>
      <c r="H939" s="116">
        <v>0</v>
      </c>
      <c r="I939" s="117">
        <v>0</v>
      </c>
      <c r="J939" s="118">
        <f>VLOOKUP(Table1[[#This Row],[School LEA]],'[1]Statewide Report 2017-2018'!$1:$1048576,8,FALSE)</f>
        <v>0.40154400000000001</v>
      </c>
      <c r="K939" s="116">
        <v>0.93436293436293438</v>
      </c>
      <c r="L939" s="116">
        <v>2.7027027027027029E-2</v>
      </c>
      <c r="M939" s="116">
        <v>3.4749034749034749E-2</v>
      </c>
      <c r="N939" s="119">
        <v>3.8610038610038598E-3</v>
      </c>
      <c r="O939" s="116">
        <v>6.5637065637065645E-2</v>
      </c>
      <c r="P939" s="146">
        <v>4</v>
      </c>
      <c r="Q939" s="160">
        <v>0</v>
      </c>
      <c r="R939" s="54">
        <v>1408018</v>
      </c>
      <c r="S939" s="125">
        <v>1408000</v>
      </c>
    </row>
    <row r="940" spans="1:19" s="39" customFormat="1" x14ac:dyDescent="0.25">
      <c r="A940" s="13">
        <v>931</v>
      </c>
      <c r="B940" s="94" t="s">
        <v>712</v>
      </c>
      <c r="C940" s="106" t="s">
        <v>1338</v>
      </c>
      <c r="D940" s="109" t="s">
        <v>1230</v>
      </c>
      <c r="E940" s="115">
        <v>365</v>
      </c>
      <c r="F940" s="116">
        <v>4.6575342465753428E-2</v>
      </c>
      <c r="G940" s="116">
        <v>0.12054794520547946</v>
      </c>
      <c r="H940" s="116">
        <v>3.5616438356164383E-2</v>
      </c>
      <c r="I940" s="117">
        <v>0</v>
      </c>
      <c r="J940" s="118">
        <f>VLOOKUP(Table1[[#This Row],[School LEA]],'[1]Statewide Report 2017-2018'!$1:$1048576,8,FALSE)</f>
        <v>0.591781</v>
      </c>
      <c r="K940" s="116">
        <v>0.59452054794520548</v>
      </c>
      <c r="L940" s="116">
        <v>5.2054794520547953E-2</v>
      </c>
      <c r="M940" s="116">
        <v>0.23013698630136986</v>
      </c>
      <c r="N940" s="119">
        <v>0.12328767123287671</v>
      </c>
      <c r="O940" s="116">
        <v>0.40547945205479452</v>
      </c>
      <c r="P940" s="146">
        <v>3</v>
      </c>
      <c r="Q940" s="160">
        <v>0</v>
      </c>
      <c r="R940" s="54">
        <v>3510080</v>
      </c>
      <c r="S940" s="125">
        <v>3510000</v>
      </c>
    </row>
    <row r="941" spans="1:19" s="39" customFormat="1" x14ac:dyDescent="0.25">
      <c r="A941" s="13">
        <v>932</v>
      </c>
      <c r="B941" s="95" t="s">
        <v>898</v>
      </c>
      <c r="C941" s="106" t="s">
        <v>1324</v>
      </c>
      <c r="D941" s="109" t="s">
        <v>1263</v>
      </c>
      <c r="E941" s="115">
        <v>151</v>
      </c>
      <c r="F941" s="116">
        <v>0.15231788079470199</v>
      </c>
      <c r="G941" s="116">
        <v>8.6092715231788075E-2</v>
      </c>
      <c r="H941" s="116">
        <v>0</v>
      </c>
      <c r="I941" s="117">
        <v>1.324503311258278E-2</v>
      </c>
      <c r="J941" s="118">
        <f>VLOOKUP(Table1[[#This Row],[School LEA]],'[1]Statewide Report 2017-2018'!$1:$1048576,8,FALSE)</f>
        <v>0.34437099999999998</v>
      </c>
      <c r="K941" s="116">
        <v>0.94039735099337751</v>
      </c>
      <c r="L941" s="116">
        <v>1.986754966887417E-2</v>
      </c>
      <c r="M941" s="116">
        <v>3.9735099337748353E-2</v>
      </c>
      <c r="N941" s="119">
        <v>0</v>
      </c>
      <c r="O941" s="116">
        <v>5.9602649006622523E-2</v>
      </c>
      <c r="P941" s="146">
        <v>4</v>
      </c>
      <c r="Q941" s="160">
        <v>0</v>
      </c>
      <c r="R941" s="54">
        <v>1408019</v>
      </c>
      <c r="S941" s="125">
        <v>1408000</v>
      </c>
    </row>
    <row r="942" spans="1:19" s="39" customFormat="1" x14ac:dyDescent="0.25">
      <c r="A942" s="13">
        <v>933</v>
      </c>
      <c r="B942" s="95" t="s">
        <v>760</v>
      </c>
      <c r="C942" s="106" t="s">
        <v>1362</v>
      </c>
      <c r="D942" s="109" t="s">
        <v>1237</v>
      </c>
      <c r="E942" s="115">
        <v>388</v>
      </c>
      <c r="F942" s="116">
        <v>0.16237113402061856</v>
      </c>
      <c r="G942" s="116">
        <v>9.0206185567010308E-2</v>
      </c>
      <c r="H942" s="116">
        <v>0.1211340206185567</v>
      </c>
      <c r="I942" s="117">
        <v>2.0618556701030931E-2</v>
      </c>
      <c r="J942" s="118">
        <f>VLOOKUP(Table1[[#This Row],[School LEA]],'[1]Statewide Report 2017-2018'!$1:$1048576,8,FALSE)</f>
        <v>0.67267999999999994</v>
      </c>
      <c r="K942" s="116">
        <v>0.14690721649484537</v>
      </c>
      <c r="L942" s="116">
        <v>0.13917525773195877</v>
      </c>
      <c r="M942" s="116">
        <v>0.67010309278350511</v>
      </c>
      <c r="N942" s="119">
        <v>4.3814432989690719E-2</v>
      </c>
      <c r="O942" s="116">
        <v>0.85309278350515449</v>
      </c>
      <c r="P942" s="146">
        <v>3</v>
      </c>
      <c r="Q942" s="160">
        <v>0</v>
      </c>
      <c r="R942" s="54">
        <v>6001047</v>
      </c>
      <c r="S942" s="125">
        <v>6001000</v>
      </c>
    </row>
    <row r="943" spans="1:19" s="39" customFormat="1" x14ac:dyDescent="0.25">
      <c r="A943" s="13">
        <v>934</v>
      </c>
      <c r="B943" s="95" t="s">
        <v>430</v>
      </c>
      <c r="C943" s="106" t="s">
        <v>1350</v>
      </c>
      <c r="D943" s="109" t="s">
        <v>1151</v>
      </c>
      <c r="E943" s="115">
        <v>1275</v>
      </c>
      <c r="F943" s="116">
        <v>0.12175962293794187</v>
      </c>
      <c r="G943" s="116">
        <v>0.13589945011783189</v>
      </c>
      <c r="H943" s="116">
        <v>4.8703849175176749E-2</v>
      </c>
      <c r="I943" s="117">
        <v>9.4265514532600198E-3</v>
      </c>
      <c r="J943" s="118">
        <f>VLOOKUP(Table1[[#This Row],[School LEA]],'[1]Statewide Report 2017-2018'!$1:$1048576,8,FALSE)</f>
        <v>0.66039199999999998</v>
      </c>
      <c r="K943" s="116">
        <v>0.41254901960784313</v>
      </c>
      <c r="L943" s="116">
        <v>0.12549019607843137</v>
      </c>
      <c r="M943" s="116">
        <v>0.43686274509803924</v>
      </c>
      <c r="N943" s="119">
        <v>2.509803921568627E-2</v>
      </c>
      <c r="O943" s="116">
        <v>0.58745098039215682</v>
      </c>
      <c r="P943" s="146">
        <v>2</v>
      </c>
      <c r="Q943" s="160">
        <v>0</v>
      </c>
      <c r="R943" s="54">
        <v>1608703</v>
      </c>
      <c r="S943" s="125">
        <v>1608000</v>
      </c>
    </row>
    <row r="944" spans="1:19" s="39" customFormat="1" x14ac:dyDescent="0.25">
      <c r="A944" s="13">
        <v>935</v>
      </c>
      <c r="B944" s="95" t="s">
        <v>457</v>
      </c>
      <c r="C944" s="106" t="s">
        <v>1350</v>
      </c>
      <c r="D944" s="109" t="s">
        <v>1156</v>
      </c>
      <c r="E944" s="115">
        <v>1112</v>
      </c>
      <c r="F944" s="116">
        <v>7.2841726618705041E-2</v>
      </c>
      <c r="G944" s="116">
        <v>0.10431654676258993</v>
      </c>
      <c r="H944" s="116">
        <v>8.9928057553957002E-4</v>
      </c>
      <c r="I944" s="117">
        <v>2.517985611510791E-2</v>
      </c>
      <c r="J944" s="118">
        <f>VLOOKUP(Table1[[#This Row],[School LEA]],'[1]Statewide Report 2017-2018'!$1:$1048576,8,FALSE)</f>
        <v>0.71942399999999995</v>
      </c>
      <c r="K944" s="116">
        <v>0.18705035971223022</v>
      </c>
      <c r="L944" s="116">
        <v>6.29496402877698E-3</v>
      </c>
      <c r="M944" s="116">
        <v>0.80035971223021585</v>
      </c>
      <c r="N944" s="119">
        <v>6.29496402877698E-3</v>
      </c>
      <c r="O944" s="116">
        <v>0.81294964028776973</v>
      </c>
      <c r="P944" s="146">
        <v>2</v>
      </c>
      <c r="Q944" s="160">
        <v>0</v>
      </c>
      <c r="R944" s="54">
        <v>1803703</v>
      </c>
      <c r="S944" s="125">
        <v>1803000</v>
      </c>
    </row>
    <row r="945" spans="1:19" s="39" customFormat="1" x14ac:dyDescent="0.25">
      <c r="A945" s="13">
        <v>936</v>
      </c>
      <c r="B945" s="95" t="s">
        <v>619</v>
      </c>
      <c r="C945" s="106" t="s">
        <v>1331</v>
      </c>
      <c r="D945" s="109" t="s">
        <v>1207</v>
      </c>
      <c r="E945" s="115">
        <v>450</v>
      </c>
      <c r="F945" s="116">
        <v>2.8888888888888891E-2</v>
      </c>
      <c r="G945" s="116">
        <v>0.17555555555555555</v>
      </c>
      <c r="H945" s="116">
        <v>0.11333333333333333</v>
      </c>
      <c r="I945" s="117">
        <v>4.4444444444444401E-3</v>
      </c>
      <c r="J945" s="118">
        <f>VLOOKUP(Table1[[#This Row],[School LEA]],'[1]Statewide Report 2017-2018'!$1:$1048576,8,FALSE)</f>
        <v>0.70666700000000005</v>
      </c>
      <c r="K945" s="116">
        <v>0.45333333333333331</v>
      </c>
      <c r="L945" s="116">
        <v>0.17333333333333334</v>
      </c>
      <c r="M945" s="116">
        <v>0.33333333333333331</v>
      </c>
      <c r="N945" s="119">
        <v>0.04</v>
      </c>
      <c r="O945" s="116">
        <v>0.54666666666666663</v>
      </c>
      <c r="P945" s="146">
        <v>3</v>
      </c>
      <c r="Q945" s="160">
        <v>0</v>
      </c>
      <c r="R945" s="54">
        <v>2301012</v>
      </c>
      <c r="S945" s="125">
        <v>2301000</v>
      </c>
    </row>
    <row r="946" spans="1:19" s="39" customFormat="1" x14ac:dyDescent="0.25">
      <c r="A946" s="13">
        <v>937</v>
      </c>
      <c r="B946" s="95" t="s">
        <v>699</v>
      </c>
      <c r="C946" s="106" t="s">
        <v>1352</v>
      </c>
      <c r="D946" s="109" t="s">
        <v>1228</v>
      </c>
      <c r="E946" s="115">
        <v>439</v>
      </c>
      <c r="F946" s="116">
        <v>9.7949886104783598E-2</v>
      </c>
      <c r="G946" s="116">
        <v>0.13439635535307518</v>
      </c>
      <c r="H946" s="116">
        <v>0</v>
      </c>
      <c r="I946" s="117">
        <v>6.8337129840546698E-3</v>
      </c>
      <c r="J946" s="118">
        <f>VLOOKUP(Table1[[#This Row],[School LEA]],'[1]Statewide Report 2017-2018'!$1:$1048576,8,FALSE)</f>
        <v>0.91116200000000003</v>
      </c>
      <c r="K946" s="116">
        <v>0</v>
      </c>
      <c r="L946" s="116">
        <v>9.1116173120728908E-3</v>
      </c>
      <c r="M946" s="116">
        <v>0.97949886104783601</v>
      </c>
      <c r="N946" s="119">
        <v>1.138952164009112E-2</v>
      </c>
      <c r="O946" s="116">
        <v>1</v>
      </c>
      <c r="P946" s="146">
        <v>3</v>
      </c>
      <c r="Q946" s="160">
        <v>0</v>
      </c>
      <c r="R946" s="54">
        <v>3505036</v>
      </c>
      <c r="S946" s="125">
        <v>3505000</v>
      </c>
    </row>
    <row r="947" spans="1:19" s="39" customFormat="1" x14ac:dyDescent="0.25">
      <c r="A947" s="13">
        <v>938</v>
      </c>
      <c r="B947" s="95" t="s">
        <v>51</v>
      </c>
      <c r="C947" s="106" t="s">
        <v>1331</v>
      </c>
      <c r="D947" s="109" t="s">
        <v>1067</v>
      </c>
      <c r="E947" s="115">
        <v>553</v>
      </c>
      <c r="F947" s="116">
        <v>6.148282097649186E-2</v>
      </c>
      <c r="G947" s="116">
        <v>9.7649186256781192E-2</v>
      </c>
      <c r="H947" s="116">
        <v>1.9891500904159129E-2</v>
      </c>
      <c r="I947" s="117">
        <v>1.446654611211573E-2</v>
      </c>
      <c r="J947" s="118">
        <f>VLOOKUP(Table1[[#This Row],[School LEA]],'[1]Statewide Report 2017-2018'!$1:$1048576,8,FALSE)</f>
        <v>0.25316499999999997</v>
      </c>
      <c r="K947" s="116">
        <v>0.83725135623869806</v>
      </c>
      <c r="L947" s="116">
        <v>6.6907775768535266E-2</v>
      </c>
      <c r="M947" s="116">
        <v>1.808318264014467E-2</v>
      </c>
      <c r="N947" s="119">
        <v>7.7757685352622063E-2</v>
      </c>
      <c r="O947" s="116">
        <v>0.16274864376130199</v>
      </c>
      <c r="P947" s="146">
        <v>1</v>
      </c>
      <c r="Q947" s="160">
        <v>0</v>
      </c>
      <c r="R947" s="54">
        <v>401001</v>
      </c>
      <c r="S947" s="125">
        <v>401000</v>
      </c>
    </row>
    <row r="948" spans="1:19" s="39" customFormat="1" x14ac:dyDescent="0.25">
      <c r="A948" s="13">
        <v>939</v>
      </c>
      <c r="B948" s="94" t="s">
        <v>358</v>
      </c>
      <c r="C948" s="106" t="s">
        <v>1338</v>
      </c>
      <c r="D948" s="109" t="s">
        <v>1134</v>
      </c>
      <c r="E948" s="115">
        <v>630</v>
      </c>
      <c r="F948" s="116">
        <v>6.8253968253968247E-2</v>
      </c>
      <c r="G948" s="116">
        <v>9.5238095238095233E-2</v>
      </c>
      <c r="H948" s="116">
        <v>0.46984126984126984</v>
      </c>
      <c r="I948" s="117">
        <v>1.26984126984127E-2</v>
      </c>
      <c r="J948" s="118">
        <f>VLOOKUP(Table1[[#This Row],[School LEA]],'[1]Statewide Report 2017-2018'!$1:$1048576,8,FALSE)</f>
        <v>0.72698399999999996</v>
      </c>
      <c r="K948" s="116">
        <v>0.35714285714285715</v>
      </c>
      <c r="L948" s="116">
        <v>0.43650793650793651</v>
      </c>
      <c r="M948" s="116">
        <v>2.222222222222222E-2</v>
      </c>
      <c r="N948" s="119">
        <v>0.18412698412698414</v>
      </c>
      <c r="O948" s="116">
        <v>0.6428571428571429</v>
      </c>
      <c r="P948" s="146">
        <v>1</v>
      </c>
      <c r="Q948" s="160">
        <v>0</v>
      </c>
      <c r="R948" s="54">
        <v>7207051</v>
      </c>
      <c r="S948" s="125">
        <v>7207000</v>
      </c>
    </row>
    <row r="949" spans="1:19" s="39" customFormat="1" x14ac:dyDescent="0.25">
      <c r="A949" s="13">
        <v>940</v>
      </c>
      <c r="B949" s="95" t="s">
        <v>290</v>
      </c>
      <c r="C949" s="106" t="s">
        <v>1359</v>
      </c>
      <c r="D949" s="109" t="s">
        <v>1120</v>
      </c>
      <c r="E949" s="115">
        <v>384</v>
      </c>
      <c r="F949" s="116">
        <v>2.34375E-2</v>
      </c>
      <c r="G949" s="116">
        <v>0.14322916666666666</v>
      </c>
      <c r="H949" s="116">
        <v>0.47916666666666669</v>
      </c>
      <c r="I949" s="117">
        <v>3.3854166666666657E-2</v>
      </c>
      <c r="J949" s="118">
        <f>VLOOKUP(Table1[[#This Row],[School LEA]],'[1]Statewide Report 2017-2018'!$1:$1048576,8,FALSE)</f>
        <v>0.96875</v>
      </c>
      <c r="K949" s="116">
        <v>0.20572916666666666</v>
      </c>
      <c r="L949" s="116">
        <v>0.62760416666666663</v>
      </c>
      <c r="M949" s="116">
        <v>0.11458333333333333</v>
      </c>
      <c r="N949" s="119">
        <v>5.2083333333333343E-2</v>
      </c>
      <c r="O949" s="116">
        <v>0.79427083333333326</v>
      </c>
      <c r="P949" s="146">
        <v>1</v>
      </c>
      <c r="Q949" s="160">
        <v>0</v>
      </c>
      <c r="R949" s="54">
        <v>6601032</v>
      </c>
      <c r="S949" s="125">
        <v>6601000</v>
      </c>
    </row>
    <row r="950" spans="1:19" s="39" customFormat="1" x14ac:dyDescent="0.25">
      <c r="A950" s="13">
        <v>941</v>
      </c>
      <c r="B950" s="94" t="s">
        <v>579</v>
      </c>
      <c r="C950" s="106" t="s">
        <v>1323</v>
      </c>
      <c r="D950" s="109" t="s">
        <v>1196</v>
      </c>
      <c r="E950" s="115">
        <v>112</v>
      </c>
      <c r="F950" s="116">
        <v>5.3571428571428568E-2</v>
      </c>
      <c r="G950" s="116">
        <v>0.21428571428571427</v>
      </c>
      <c r="H950" s="116">
        <v>2.6785714285714281E-2</v>
      </c>
      <c r="I950" s="117">
        <v>0</v>
      </c>
      <c r="J950" s="118">
        <f>VLOOKUP(Table1[[#This Row],[School LEA]],'[1]Statewide Report 2017-2018'!$1:$1048576,8,FALSE)</f>
        <v>0.875</v>
      </c>
      <c r="K950" s="116">
        <v>0.9464285714285714</v>
      </c>
      <c r="L950" s="116">
        <v>4.4642857142857137E-2</v>
      </c>
      <c r="M950" s="116">
        <v>0</v>
      </c>
      <c r="N950" s="119">
        <v>8.9285714285714298E-3</v>
      </c>
      <c r="O950" s="116">
        <v>5.3571428571428582E-2</v>
      </c>
      <c r="P950" s="146">
        <v>2</v>
      </c>
      <c r="Q950" s="160">
        <v>0</v>
      </c>
      <c r="R950" s="54">
        <v>6901015</v>
      </c>
      <c r="S950" s="125">
        <v>6901000</v>
      </c>
    </row>
    <row r="951" spans="1:19" s="39" customFormat="1" x14ac:dyDescent="0.25">
      <c r="A951" s="13">
        <v>942</v>
      </c>
      <c r="B951" s="95" t="s">
        <v>580</v>
      </c>
      <c r="C951" s="106" t="s">
        <v>1324</v>
      </c>
      <c r="D951" s="109" t="s">
        <v>1196</v>
      </c>
      <c r="E951" s="115">
        <v>88</v>
      </c>
      <c r="F951" s="116">
        <v>0.17045454545454544</v>
      </c>
      <c r="G951" s="116">
        <v>9.0909090909090912E-2</v>
      </c>
      <c r="H951" s="116">
        <v>3.4090909090909088E-2</v>
      </c>
      <c r="I951" s="117">
        <v>0</v>
      </c>
      <c r="J951" s="118">
        <f>VLOOKUP(Table1[[#This Row],[School LEA]],'[1]Statewide Report 2017-2018'!$1:$1048576,8,FALSE)</f>
        <v>0.80681800000000004</v>
      </c>
      <c r="K951" s="116">
        <v>0.93181818181818177</v>
      </c>
      <c r="L951" s="116">
        <v>4.5454545454545463E-2</v>
      </c>
      <c r="M951" s="116">
        <v>0</v>
      </c>
      <c r="N951" s="119">
        <v>2.2727272727272731E-2</v>
      </c>
      <c r="O951" s="116">
        <v>6.8181818181818177E-2</v>
      </c>
      <c r="P951" s="146">
        <v>2</v>
      </c>
      <c r="Q951" s="160">
        <v>0</v>
      </c>
      <c r="R951" s="54">
        <v>6901016</v>
      </c>
      <c r="S951" s="125">
        <v>6901000</v>
      </c>
    </row>
    <row r="952" spans="1:19" s="39" customFormat="1" x14ac:dyDescent="0.25">
      <c r="A952" s="13">
        <v>943</v>
      </c>
      <c r="B952" s="95" t="s">
        <v>815</v>
      </c>
      <c r="C952" s="106" t="s">
        <v>1362</v>
      </c>
      <c r="D952" s="109" t="s">
        <v>1240</v>
      </c>
      <c r="E952" s="115">
        <v>307</v>
      </c>
      <c r="F952" s="116">
        <v>7.1661237785016291E-2</v>
      </c>
      <c r="G952" s="116">
        <v>0.13680781758957655</v>
      </c>
      <c r="H952" s="116">
        <v>1.3029315960912049E-2</v>
      </c>
      <c r="I952" s="117">
        <v>0</v>
      </c>
      <c r="J952" s="118">
        <f>VLOOKUP(Table1[[#This Row],[School LEA]],'[1]Statewide Report 2017-2018'!$1:$1048576,8,FALSE)</f>
        <v>0.77850200000000003</v>
      </c>
      <c r="K952" s="116">
        <v>0.28990228013029318</v>
      </c>
      <c r="L952" s="116">
        <v>5.5374592833876218E-2</v>
      </c>
      <c r="M952" s="116">
        <v>0.58631921824104238</v>
      </c>
      <c r="N952" s="119">
        <v>6.8403908794788276E-2</v>
      </c>
      <c r="O952" s="116">
        <v>0.71009771986970693</v>
      </c>
      <c r="P952" s="146">
        <v>3</v>
      </c>
      <c r="Q952" s="160">
        <v>0</v>
      </c>
      <c r="R952" s="54">
        <v>6004006</v>
      </c>
      <c r="S952" s="125">
        <v>6004000</v>
      </c>
    </row>
    <row r="953" spans="1:19" s="39" customFormat="1" x14ac:dyDescent="0.25">
      <c r="A953" s="13">
        <v>944</v>
      </c>
      <c r="B953" s="95" t="s">
        <v>550</v>
      </c>
      <c r="C953" s="106" t="s">
        <v>1331</v>
      </c>
      <c r="D953" s="109" t="s">
        <v>1188</v>
      </c>
      <c r="E953" s="115">
        <v>639</v>
      </c>
      <c r="F953" s="116">
        <v>4.0752351097178681E-2</v>
      </c>
      <c r="G953" s="116">
        <v>0.17868338557993729</v>
      </c>
      <c r="H953" s="116">
        <v>2.664576802507837E-2</v>
      </c>
      <c r="I953" s="117">
        <v>0.11128526645768025</v>
      </c>
      <c r="J953" s="118">
        <f>VLOOKUP(Table1[[#This Row],[School LEA]],'[1]Statewide Report 2017-2018'!$1:$1048576,8,FALSE)</f>
        <v>0.78996900000000003</v>
      </c>
      <c r="K953" s="116">
        <v>0.74960876369327079</v>
      </c>
      <c r="L953" s="116">
        <v>7.3552425665101728E-2</v>
      </c>
      <c r="M953" s="116">
        <v>0.1189358372456964</v>
      </c>
      <c r="N953" s="119">
        <v>5.7902973395931152E-2</v>
      </c>
      <c r="O953" s="116">
        <v>0.25039123630672927</v>
      </c>
      <c r="P953" s="146">
        <v>2</v>
      </c>
      <c r="Q953" s="160">
        <v>0</v>
      </c>
      <c r="R953" s="54">
        <v>5605021</v>
      </c>
      <c r="S953" s="125">
        <v>5605000</v>
      </c>
    </row>
    <row r="954" spans="1:19" s="39" customFormat="1" x14ac:dyDescent="0.25">
      <c r="A954" s="13">
        <v>945</v>
      </c>
      <c r="B954" s="95" t="s">
        <v>551</v>
      </c>
      <c r="C954" s="106" t="s">
        <v>1330</v>
      </c>
      <c r="D954" s="109" t="s">
        <v>1188</v>
      </c>
      <c r="E954" s="115">
        <v>436</v>
      </c>
      <c r="F954" s="116">
        <v>0.10465116279069768</v>
      </c>
      <c r="G954" s="116">
        <v>0.16046511627906976</v>
      </c>
      <c r="H954" s="116">
        <v>1.627906976744186E-2</v>
      </c>
      <c r="I954" s="117">
        <v>6.7441860465116285E-2</v>
      </c>
      <c r="J954" s="118">
        <f>VLOOKUP(Table1[[#This Row],[School LEA]],'[1]Statewide Report 2017-2018'!$1:$1048576,8,FALSE)</f>
        <v>0.69724799999999998</v>
      </c>
      <c r="K954" s="116">
        <v>0.80275229357798161</v>
      </c>
      <c r="L954" s="116">
        <v>6.8807339449541288E-2</v>
      </c>
      <c r="M954" s="116">
        <v>0.12844036697247707</v>
      </c>
      <c r="N954" s="119">
        <v>0</v>
      </c>
      <c r="O954" s="116">
        <v>0.19724770642201836</v>
      </c>
      <c r="P954" s="146">
        <v>2</v>
      </c>
      <c r="Q954" s="160">
        <v>0</v>
      </c>
      <c r="R954" s="54">
        <v>5605023</v>
      </c>
      <c r="S954" s="125">
        <v>5605000</v>
      </c>
    </row>
    <row r="955" spans="1:19" s="39" customFormat="1" x14ac:dyDescent="0.25">
      <c r="A955" s="13">
        <v>946</v>
      </c>
      <c r="B955" s="94" t="s">
        <v>552</v>
      </c>
      <c r="C955" s="106" t="s">
        <v>1344</v>
      </c>
      <c r="D955" s="109" t="s">
        <v>1188</v>
      </c>
      <c r="E955" s="115">
        <v>494</v>
      </c>
      <c r="F955" s="116">
        <v>0.12753036437246965</v>
      </c>
      <c r="G955" s="116">
        <v>0.18825910931174089</v>
      </c>
      <c r="H955" s="116">
        <v>2.4291497975708499E-2</v>
      </c>
      <c r="I955" s="117">
        <v>6.4777327935222673E-2</v>
      </c>
      <c r="J955" s="118">
        <f>VLOOKUP(Table1[[#This Row],[School LEA]],'[1]Statewide Report 2017-2018'!$1:$1048576,8,FALSE)</f>
        <v>0.71919200000000005</v>
      </c>
      <c r="K955" s="116">
        <v>0.77935222672064774</v>
      </c>
      <c r="L955" s="116">
        <v>7.4898785425101214E-2</v>
      </c>
      <c r="M955" s="116">
        <v>0.1396761133603239</v>
      </c>
      <c r="N955" s="119">
        <v>6.0728744939271299E-3</v>
      </c>
      <c r="O955" s="116">
        <v>0.22064777327935226</v>
      </c>
      <c r="P955" s="146">
        <v>2</v>
      </c>
      <c r="Q955" s="160">
        <v>0</v>
      </c>
      <c r="R955" s="54">
        <v>5605024</v>
      </c>
      <c r="S955" s="125">
        <v>5605000</v>
      </c>
    </row>
    <row r="956" spans="1:19" s="39" customFormat="1" x14ac:dyDescent="0.25">
      <c r="A956" s="13">
        <v>947</v>
      </c>
      <c r="B956" s="95" t="s">
        <v>280</v>
      </c>
      <c r="C956" s="106" t="s">
        <v>1323</v>
      </c>
      <c r="D956" s="109" t="s">
        <v>1120</v>
      </c>
      <c r="E956" s="115">
        <v>347</v>
      </c>
      <c r="F956" s="116">
        <v>2.3054755043227661E-2</v>
      </c>
      <c r="G956" s="116">
        <v>0.10951008645533142</v>
      </c>
      <c r="H956" s="116">
        <v>0.41210374639769454</v>
      </c>
      <c r="I956" s="117">
        <v>2.5936599423631121E-2</v>
      </c>
      <c r="J956" s="118">
        <f>VLOOKUP(Table1[[#This Row],[School LEA]],'[1]Statewide Report 2017-2018'!$1:$1048576,8,FALSE)</f>
        <v>0.95100899999999999</v>
      </c>
      <c r="K956" s="116">
        <v>0.15850144092219021</v>
      </c>
      <c r="L956" s="116">
        <v>0.44956772334293948</v>
      </c>
      <c r="M956" s="116">
        <v>0.26512968299711814</v>
      </c>
      <c r="N956" s="119">
        <v>0.12680115273775217</v>
      </c>
      <c r="O956" s="116">
        <v>0.84149855907780979</v>
      </c>
      <c r="P956" s="146">
        <v>1</v>
      </c>
      <c r="Q956" s="160">
        <v>0</v>
      </c>
      <c r="R956" s="54">
        <v>6601019</v>
      </c>
      <c r="S956" s="125">
        <v>6601000</v>
      </c>
    </row>
    <row r="957" spans="1:19" s="39" customFormat="1" x14ac:dyDescent="0.25">
      <c r="A957" s="13">
        <v>948</v>
      </c>
      <c r="B957" s="95" t="s">
        <v>514</v>
      </c>
      <c r="C957" s="106" t="s">
        <v>1331</v>
      </c>
      <c r="D957" s="109" t="s">
        <v>1174</v>
      </c>
      <c r="E957" s="115">
        <v>364</v>
      </c>
      <c r="F957" s="116">
        <v>4.1208791208791208E-2</v>
      </c>
      <c r="G957" s="116">
        <v>0.17582417582417584</v>
      </c>
      <c r="H957" s="116">
        <v>0</v>
      </c>
      <c r="I957" s="117">
        <v>0</v>
      </c>
      <c r="J957" s="118">
        <f>VLOOKUP(Table1[[#This Row],[School LEA]],'[1]Statewide Report 2017-2018'!$1:$1048576,8,FALSE)</f>
        <v>0.69505499999999998</v>
      </c>
      <c r="K957" s="116">
        <v>0.9148351648351648</v>
      </c>
      <c r="L957" s="116">
        <v>1.648351648351648E-2</v>
      </c>
      <c r="M957" s="116">
        <v>5.21978021978022E-2</v>
      </c>
      <c r="N957" s="119">
        <v>1.648351648351648E-2</v>
      </c>
      <c r="O957" s="116">
        <v>8.5164835164835168E-2</v>
      </c>
      <c r="P957" s="146">
        <v>2</v>
      </c>
      <c r="Q957" s="160">
        <v>0</v>
      </c>
      <c r="R957" s="54">
        <v>3405024</v>
      </c>
      <c r="S957" s="125">
        <v>3405000</v>
      </c>
    </row>
    <row r="958" spans="1:19" s="39" customFormat="1" x14ac:dyDescent="0.25">
      <c r="A958" s="13">
        <v>949</v>
      </c>
      <c r="B958" s="95" t="s">
        <v>515</v>
      </c>
      <c r="C958" s="106" t="s">
        <v>1357</v>
      </c>
      <c r="D958" s="109" t="s">
        <v>1174</v>
      </c>
      <c r="E958" s="115">
        <v>329</v>
      </c>
      <c r="F958" s="116">
        <v>0.10942249240121581</v>
      </c>
      <c r="G958" s="116">
        <v>8.5106382978723402E-2</v>
      </c>
      <c r="H958" s="116">
        <v>3.0395136778115501E-3</v>
      </c>
      <c r="I958" s="117">
        <v>3.0395136778115501E-3</v>
      </c>
      <c r="J958" s="118">
        <f>VLOOKUP(Table1[[#This Row],[School LEA]],'[1]Statewide Report 2017-2018'!$1:$1048576,8,FALSE)</f>
        <v>0.58054700000000004</v>
      </c>
      <c r="K958" s="116">
        <v>0.91793313069908811</v>
      </c>
      <c r="L958" s="116">
        <v>9.11854103343465E-3</v>
      </c>
      <c r="M958" s="116">
        <v>5.7750759878419447E-2</v>
      </c>
      <c r="N958" s="119">
        <v>1.5197568389057749E-2</v>
      </c>
      <c r="O958" s="116">
        <v>8.2066869300911852E-2</v>
      </c>
      <c r="P958" s="146">
        <v>2</v>
      </c>
      <c r="Q958" s="160">
        <v>0</v>
      </c>
      <c r="R958" s="54">
        <v>3405025</v>
      </c>
      <c r="S958" s="125">
        <v>3405000</v>
      </c>
    </row>
    <row r="959" spans="1:19" s="39" customFormat="1" x14ac:dyDescent="0.25">
      <c r="A959" s="13">
        <v>950</v>
      </c>
      <c r="B959" s="95" t="s">
        <v>370</v>
      </c>
      <c r="C959" s="106" t="s">
        <v>1338</v>
      </c>
      <c r="D959" s="109" t="s">
        <v>1134</v>
      </c>
      <c r="E959" s="115">
        <v>639</v>
      </c>
      <c r="F959" s="116">
        <v>0.10641627543035993</v>
      </c>
      <c r="G959" s="116">
        <v>0.10015649452269171</v>
      </c>
      <c r="H959" s="116">
        <v>0.5821596244131455</v>
      </c>
      <c r="I959" s="117">
        <v>3.1298904538341202E-3</v>
      </c>
      <c r="J959" s="118">
        <f>VLOOKUP(Table1[[#This Row],[School LEA]],'[1]Statewide Report 2017-2018'!$1:$1048576,8,FALSE)</f>
        <v>0.84037600000000001</v>
      </c>
      <c r="K959" s="116">
        <v>0.24726134585289514</v>
      </c>
      <c r="L959" s="116">
        <v>0.47887323943661969</v>
      </c>
      <c r="M959" s="116">
        <v>2.1909233176838811E-2</v>
      </c>
      <c r="N959" s="119">
        <v>0.2519561815336463</v>
      </c>
      <c r="O959" s="116">
        <v>0.75273865414710484</v>
      </c>
      <c r="P959" s="146">
        <v>1</v>
      </c>
      <c r="Q959" s="160">
        <v>0</v>
      </c>
      <c r="R959" s="54">
        <v>7207064</v>
      </c>
      <c r="S959" s="125">
        <v>7207000</v>
      </c>
    </row>
    <row r="960" spans="1:19" s="39" customFormat="1" x14ac:dyDescent="0.25">
      <c r="A960" s="13">
        <v>951</v>
      </c>
      <c r="B960" s="95" t="s">
        <v>395</v>
      </c>
      <c r="C960" s="106" t="s">
        <v>1331</v>
      </c>
      <c r="D960" s="109" t="s">
        <v>1139</v>
      </c>
      <c r="E960" s="115">
        <v>320</v>
      </c>
      <c r="F960" s="116">
        <v>6.25E-2</v>
      </c>
      <c r="G960" s="116">
        <v>0.2</v>
      </c>
      <c r="H960" s="116">
        <v>9.6875000000000003E-2</v>
      </c>
      <c r="I960" s="117">
        <v>8.1250000000000003E-2</v>
      </c>
      <c r="J960" s="118">
        <f>VLOOKUP(Table1[[#This Row],[School LEA]],'[1]Statewide Report 2017-2018'!$1:$1048576,8,FALSE)</f>
        <v>0.86875000000000002</v>
      </c>
      <c r="K960" s="116">
        <v>0.80937499999999996</v>
      </c>
      <c r="L960" s="116">
        <v>0.15</v>
      </c>
      <c r="M960" s="116">
        <v>0</v>
      </c>
      <c r="N960" s="119">
        <v>4.0625000000000001E-2</v>
      </c>
      <c r="O960" s="116">
        <v>0.19062499999999999</v>
      </c>
      <c r="P960" s="146">
        <v>1</v>
      </c>
      <c r="Q960" s="160">
        <v>0</v>
      </c>
      <c r="R960" s="54">
        <v>7510024</v>
      </c>
      <c r="S960" s="125">
        <v>7510000</v>
      </c>
    </row>
    <row r="961" spans="1:19" s="39" customFormat="1" x14ac:dyDescent="0.25">
      <c r="A961" s="13">
        <v>952</v>
      </c>
      <c r="B961" s="95" t="s">
        <v>394</v>
      </c>
      <c r="C961" s="106" t="s">
        <v>1364</v>
      </c>
      <c r="D961" s="109" t="s">
        <v>1139</v>
      </c>
      <c r="E961" s="115">
        <v>509</v>
      </c>
      <c r="F961" s="116">
        <v>0.16141732283464566</v>
      </c>
      <c r="G961" s="116">
        <v>0.19291338582677164</v>
      </c>
      <c r="H961" s="116">
        <v>5.905511811023622E-2</v>
      </c>
      <c r="I961" s="117">
        <v>4.7244094488188983E-2</v>
      </c>
      <c r="J961" s="118">
        <f>VLOOKUP(Table1[[#This Row],[School LEA]],'[1]Statewide Report 2017-2018'!$1:$1048576,8,FALSE)</f>
        <v>0.77996100000000002</v>
      </c>
      <c r="K961" s="116">
        <v>0.85068762278978394</v>
      </c>
      <c r="L961" s="116">
        <v>0.11984282907662082</v>
      </c>
      <c r="M961" s="116">
        <v>1.9646365422396899E-3</v>
      </c>
      <c r="N961" s="119">
        <v>2.75049115913556E-2</v>
      </c>
      <c r="O961" s="116">
        <v>0.14931237721021612</v>
      </c>
      <c r="P961" s="146">
        <v>1</v>
      </c>
      <c r="Q961" s="160">
        <v>0</v>
      </c>
      <c r="R961" s="54">
        <v>7510019</v>
      </c>
      <c r="S961" s="125">
        <v>7510000</v>
      </c>
    </row>
    <row r="962" spans="1:19" s="39" customFormat="1" x14ac:dyDescent="0.25">
      <c r="A962" s="13">
        <v>953</v>
      </c>
      <c r="B962" s="94" t="s">
        <v>554</v>
      </c>
      <c r="C962" s="106" t="s">
        <v>1323</v>
      </c>
      <c r="D962" s="109" t="s">
        <v>1189</v>
      </c>
      <c r="E962" s="115">
        <v>196</v>
      </c>
      <c r="F962" s="116">
        <v>5.1020408163265307E-2</v>
      </c>
      <c r="G962" s="116">
        <v>0.16326530612244897</v>
      </c>
      <c r="H962" s="116">
        <v>1.530612244897959E-2</v>
      </c>
      <c r="I962" s="117">
        <v>3.0612244897959179E-2</v>
      </c>
      <c r="J962" s="118">
        <f>VLOOKUP(Table1[[#This Row],[School LEA]],'[1]Statewide Report 2017-2018'!$1:$1048576,8,FALSE)</f>
        <v>0.71938800000000003</v>
      </c>
      <c r="K962" s="116">
        <v>0.77551020408163263</v>
      </c>
      <c r="L962" s="116">
        <v>4.5918367346938778E-2</v>
      </c>
      <c r="M962" s="116">
        <v>0.11224489795918367</v>
      </c>
      <c r="N962" s="119">
        <v>6.6326530612244902E-2</v>
      </c>
      <c r="O962" s="116">
        <v>0.22448979591836735</v>
      </c>
      <c r="P962" s="146">
        <v>2</v>
      </c>
      <c r="Q962" s="160">
        <v>0</v>
      </c>
      <c r="R962" s="54">
        <v>5608035</v>
      </c>
      <c r="S962" s="125">
        <v>5608000</v>
      </c>
    </row>
    <row r="963" spans="1:19" s="39" customFormat="1" x14ac:dyDescent="0.25">
      <c r="A963" s="13">
        <v>954</v>
      </c>
      <c r="B963" s="94" t="s">
        <v>974</v>
      </c>
      <c r="C963" s="106" t="s">
        <v>1343</v>
      </c>
      <c r="D963" s="109" t="s">
        <v>1289</v>
      </c>
      <c r="E963" s="115">
        <v>133</v>
      </c>
      <c r="F963" s="116">
        <v>8.2706766917293228E-2</v>
      </c>
      <c r="G963" s="116">
        <v>0.16541353383458646</v>
      </c>
      <c r="H963" s="116">
        <v>0.21804511278195488</v>
      </c>
      <c r="I963" s="117">
        <v>0</v>
      </c>
      <c r="J963" s="118">
        <f>VLOOKUP(Table1[[#This Row],[School LEA]],'[1]Statewide Report 2017-2018'!$1:$1048576,8,FALSE)</f>
        <v>0.75939800000000002</v>
      </c>
      <c r="K963" s="116">
        <v>0.65413533834586468</v>
      </c>
      <c r="L963" s="116">
        <v>0.30827067669172931</v>
      </c>
      <c r="M963" s="116">
        <v>0</v>
      </c>
      <c r="N963" s="119">
        <v>3.7593984962406013E-2</v>
      </c>
      <c r="O963" s="116">
        <v>0.34586466165413532</v>
      </c>
      <c r="P963" s="146">
        <v>4</v>
      </c>
      <c r="Q963" s="160">
        <v>0</v>
      </c>
      <c r="R963" s="54">
        <v>5707024</v>
      </c>
      <c r="S963" s="125">
        <v>5707000</v>
      </c>
    </row>
    <row r="964" spans="1:19" s="39" customFormat="1" x14ac:dyDescent="0.25">
      <c r="A964" s="13">
        <v>955</v>
      </c>
      <c r="B964" s="95" t="s">
        <v>934</v>
      </c>
      <c r="C964" s="106" t="s">
        <v>1331</v>
      </c>
      <c r="D964" s="109" t="s">
        <v>1276</v>
      </c>
      <c r="E964" s="115">
        <v>242</v>
      </c>
      <c r="F964" s="116">
        <v>0</v>
      </c>
      <c r="G964" s="116">
        <v>0.17355371900826447</v>
      </c>
      <c r="H964" s="116">
        <v>1.239669421487603E-2</v>
      </c>
      <c r="I964" s="117">
        <v>1.239669421487603E-2</v>
      </c>
      <c r="J964" s="118">
        <f>VLOOKUP(Table1[[#This Row],[School LEA]],'[1]Statewide Report 2017-2018'!$1:$1048576,8,FALSE)</f>
        <v>0.95041299999999995</v>
      </c>
      <c r="K964" s="116">
        <v>0.26859504132231404</v>
      </c>
      <c r="L964" s="116">
        <v>2.8925619834710752E-2</v>
      </c>
      <c r="M964" s="116">
        <v>0.66528925619834711</v>
      </c>
      <c r="N964" s="119">
        <v>3.71900826446281E-2</v>
      </c>
      <c r="O964" s="116">
        <v>0.73140495867768596</v>
      </c>
      <c r="P964" s="146">
        <v>4</v>
      </c>
      <c r="Q964" s="160">
        <v>0</v>
      </c>
      <c r="R964" s="54">
        <v>4605022</v>
      </c>
      <c r="S964" s="125">
        <v>4605000</v>
      </c>
    </row>
    <row r="965" spans="1:19" s="39" customFormat="1" x14ac:dyDescent="0.25">
      <c r="A965" s="13">
        <v>956</v>
      </c>
      <c r="B965" s="95" t="s">
        <v>435</v>
      </c>
      <c r="C965" s="106" t="s">
        <v>1329</v>
      </c>
      <c r="D965" s="109" t="s">
        <v>1152</v>
      </c>
      <c r="E965" s="115">
        <v>415</v>
      </c>
      <c r="F965" s="116">
        <v>5.5421686746987948E-2</v>
      </c>
      <c r="G965" s="116">
        <v>0.19277108433734941</v>
      </c>
      <c r="H965" s="116">
        <v>4.8192771084337352E-2</v>
      </c>
      <c r="I965" s="117">
        <v>7.7108433734939766E-2</v>
      </c>
      <c r="J965" s="118">
        <f>VLOOKUP(Table1[[#This Row],[School LEA]],'[1]Statewide Report 2017-2018'!$1:$1048576,8,FALSE)</f>
        <v>0.72048199999999996</v>
      </c>
      <c r="K965" s="116">
        <v>0.46024096385542168</v>
      </c>
      <c r="L965" s="116">
        <v>0.1180722891566265</v>
      </c>
      <c r="M965" s="116">
        <v>0.3566265060240964</v>
      </c>
      <c r="N965" s="119">
        <v>6.5060240963855417E-2</v>
      </c>
      <c r="O965" s="116">
        <v>0.53975903614457832</v>
      </c>
      <c r="P965" s="146">
        <v>2</v>
      </c>
      <c r="Q965" s="160">
        <v>0</v>
      </c>
      <c r="R965" s="54">
        <v>1611043</v>
      </c>
      <c r="S965" s="125">
        <v>1611000</v>
      </c>
    </row>
    <row r="966" spans="1:19" s="39" customFormat="1" x14ac:dyDescent="0.25">
      <c r="A966" s="13">
        <v>957</v>
      </c>
      <c r="B966" s="95" t="s">
        <v>432</v>
      </c>
      <c r="C966" s="106" t="s">
        <v>1336</v>
      </c>
      <c r="D966" s="109" t="s">
        <v>1152</v>
      </c>
      <c r="E966" s="115">
        <v>398</v>
      </c>
      <c r="F966" s="116">
        <v>0</v>
      </c>
      <c r="G966" s="116">
        <v>0.1407035175879397</v>
      </c>
      <c r="H966" s="116">
        <v>0.135678391959799</v>
      </c>
      <c r="I966" s="117">
        <v>1.7587939698492459E-2</v>
      </c>
      <c r="J966" s="118">
        <f>VLOOKUP(Table1[[#This Row],[School LEA]],'[1]Statewide Report 2017-2018'!$1:$1048576,8,FALSE)</f>
        <v>0.74250000000000005</v>
      </c>
      <c r="K966" s="116">
        <v>0.41708542713567837</v>
      </c>
      <c r="L966" s="116">
        <v>0.16080402010050251</v>
      </c>
      <c r="M966" s="116">
        <v>0.35678391959798994</v>
      </c>
      <c r="N966" s="119">
        <v>6.5326633165829151E-2</v>
      </c>
      <c r="O966" s="116">
        <v>0.58291457286432158</v>
      </c>
      <c r="P966" s="146">
        <v>2</v>
      </c>
      <c r="Q966" s="160">
        <v>0</v>
      </c>
      <c r="R966" s="54">
        <v>1611040</v>
      </c>
      <c r="S966" s="125">
        <v>1611000</v>
      </c>
    </row>
    <row r="967" spans="1:19" s="39" customFormat="1" x14ac:dyDescent="0.25">
      <c r="A967" s="13">
        <v>958</v>
      </c>
      <c r="B967" s="94" t="s">
        <v>134</v>
      </c>
      <c r="C967" s="106" t="s">
        <v>1331</v>
      </c>
      <c r="D967" s="109" t="s">
        <v>1082</v>
      </c>
      <c r="E967" s="115">
        <v>327</v>
      </c>
      <c r="F967" s="116">
        <v>4.2813455657492352E-2</v>
      </c>
      <c r="G967" s="116">
        <v>0.14373088685015289</v>
      </c>
      <c r="H967" s="116">
        <v>3.05810397553517E-3</v>
      </c>
      <c r="I967" s="117">
        <v>0</v>
      </c>
      <c r="J967" s="118">
        <f>VLOOKUP(Table1[[#This Row],[School LEA]],'[1]Statewide Report 2017-2018'!$1:$1048576,8,FALSE)</f>
        <v>0.54434300000000002</v>
      </c>
      <c r="K967" s="116">
        <v>0.96024464831804279</v>
      </c>
      <c r="L967" s="116">
        <v>1.5290519877675841E-2</v>
      </c>
      <c r="M967" s="116">
        <v>9.1743119266055103E-3</v>
      </c>
      <c r="N967" s="119">
        <v>1.5290519877675841E-2</v>
      </c>
      <c r="O967" s="116">
        <v>3.9755351681957193E-2</v>
      </c>
      <c r="P967" s="146">
        <v>1</v>
      </c>
      <c r="Q967" s="160">
        <v>0</v>
      </c>
      <c r="R967" s="54">
        <v>505026</v>
      </c>
      <c r="S967" s="125">
        <v>505000</v>
      </c>
    </row>
    <row r="968" spans="1:19" s="39" customFormat="1" x14ac:dyDescent="0.25">
      <c r="A968" s="13">
        <v>959</v>
      </c>
      <c r="B968" s="94" t="s">
        <v>135</v>
      </c>
      <c r="C968" s="106" t="s">
        <v>1330</v>
      </c>
      <c r="D968" s="109" t="s">
        <v>1082</v>
      </c>
      <c r="E968" s="115">
        <v>267</v>
      </c>
      <c r="F968" s="116">
        <v>0.1198501872659176</v>
      </c>
      <c r="G968" s="116">
        <v>8.2397003745318345E-2</v>
      </c>
      <c r="H968" s="116">
        <v>1.872659176029963E-2</v>
      </c>
      <c r="I968" s="117">
        <v>1.872659176029963E-2</v>
      </c>
      <c r="J968" s="118">
        <f>VLOOKUP(Table1[[#This Row],[School LEA]],'[1]Statewide Report 2017-2018'!$1:$1048576,8,FALSE)</f>
        <v>0.310861</v>
      </c>
      <c r="K968" s="116">
        <v>0.9550561797752809</v>
      </c>
      <c r="L968" s="116">
        <v>1.872659176029963E-2</v>
      </c>
      <c r="M968" s="116">
        <v>3.7453183520599299E-3</v>
      </c>
      <c r="N968" s="119">
        <v>2.247191011235955E-2</v>
      </c>
      <c r="O968" s="116">
        <v>4.49438202247191E-2</v>
      </c>
      <c r="P968" s="146">
        <v>1</v>
      </c>
      <c r="Q968" s="160">
        <v>0</v>
      </c>
      <c r="R968" s="54">
        <v>505027</v>
      </c>
      <c r="S968" s="125">
        <v>505000</v>
      </c>
    </row>
    <row r="969" spans="1:19" s="39" customFormat="1" x14ac:dyDescent="0.25">
      <c r="A969" s="13">
        <v>960</v>
      </c>
      <c r="B969" s="95" t="s">
        <v>136</v>
      </c>
      <c r="C969" s="106" t="s">
        <v>1344</v>
      </c>
      <c r="D969" s="109" t="s">
        <v>1082</v>
      </c>
      <c r="E969" s="115">
        <v>276</v>
      </c>
      <c r="F969" s="116">
        <v>0.13405797101449277</v>
      </c>
      <c r="G969" s="116">
        <v>0.10507246376811594</v>
      </c>
      <c r="H969" s="116">
        <v>3.6231884057971002E-3</v>
      </c>
      <c r="I969" s="117">
        <v>0</v>
      </c>
      <c r="J969" s="118">
        <f>VLOOKUP(Table1[[#This Row],[School LEA]],'[1]Statewide Report 2017-2018'!$1:$1048576,8,FALSE)</f>
        <v>0.42029</v>
      </c>
      <c r="K969" s="116">
        <v>0.95652173913043481</v>
      </c>
      <c r="L969" s="116">
        <v>2.5362318840579708E-2</v>
      </c>
      <c r="M969" s="116">
        <v>3.6231884057971002E-3</v>
      </c>
      <c r="N969" s="119">
        <v>1.4492753623188409E-2</v>
      </c>
      <c r="O969" s="116">
        <v>4.3478260869565223E-2</v>
      </c>
      <c r="P969" s="146">
        <v>1</v>
      </c>
      <c r="Q969" s="160">
        <v>0</v>
      </c>
      <c r="R969" s="54">
        <v>505028</v>
      </c>
      <c r="S969" s="125">
        <v>505000</v>
      </c>
    </row>
    <row r="970" spans="1:19" s="39" customFormat="1" x14ac:dyDescent="0.25">
      <c r="A970" s="13">
        <v>961</v>
      </c>
      <c r="B970" s="95" t="s">
        <v>438</v>
      </c>
      <c r="C970" s="106" t="s">
        <v>1337</v>
      </c>
      <c r="D970" s="109" t="s">
        <v>1153</v>
      </c>
      <c r="E970" s="115">
        <v>639</v>
      </c>
      <c r="F970" s="116">
        <v>0</v>
      </c>
      <c r="G970" s="116">
        <v>0.15492957746478872</v>
      </c>
      <c r="H970" s="116">
        <v>4.5383411580594682E-2</v>
      </c>
      <c r="I970" s="117">
        <v>1.8779342723004699E-2</v>
      </c>
      <c r="J970" s="118">
        <f>VLOOKUP(Table1[[#This Row],[School LEA]],'[1]Statewide Report 2017-2018'!$1:$1048576,8,FALSE)</f>
        <v>0.29421000000000003</v>
      </c>
      <c r="K970" s="116">
        <v>0.89045383411580592</v>
      </c>
      <c r="L970" s="116">
        <v>4.5383411580594682E-2</v>
      </c>
      <c r="M970" s="116">
        <v>2.8169014084507039E-2</v>
      </c>
      <c r="N970" s="119">
        <v>3.5993740219092331E-2</v>
      </c>
      <c r="O970" s="116">
        <v>0.10954616588419405</v>
      </c>
      <c r="P970" s="146">
        <v>2</v>
      </c>
      <c r="Q970" s="160">
        <v>0</v>
      </c>
      <c r="R970" s="54">
        <v>1612047</v>
      </c>
      <c r="S970" s="125">
        <v>1612000</v>
      </c>
    </row>
    <row r="971" spans="1:19" s="39" customFormat="1" x14ac:dyDescent="0.25">
      <c r="A971" s="13">
        <v>962</v>
      </c>
      <c r="B971" s="95" t="s">
        <v>439</v>
      </c>
      <c r="C971" s="106" t="s">
        <v>1350</v>
      </c>
      <c r="D971" s="109" t="s">
        <v>1153</v>
      </c>
      <c r="E971" s="115">
        <v>572</v>
      </c>
      <c r="F971" s="116">
        <v>6.4685314685314688E-2</v>
      </c>
      <c r="G971" s="116">
        <v>5.944055944055944E-2</v>
      </c>
      <c r="H971" s="116">
        <v>1.223776223776224E-2</v>
      </c>
      <c r="I971" s="117">
        <v>5.2447552447552502E-3</v>
      </c>
      <c r="J971" s="118">
        <f>VLOOKUP(Table1[[#This Row],[School LEA]],'[1]Statewide Report 2017-2018'!$1:$1048576,8,FALSE)</f>
        <v>0.15909100000000001</v>
      </c>
      <c r="K971" s="116">
        <v>0.87937062937062938</v>
      </c>
      <c r="L971" s="116">
        <v>4.8951048951048952E-2</v>
      </c>
      <c r="M971" s="116">
        <v>3.1468531468531472E-2</v>
      </c>
      <c r="N971" s="119">
        <v>4.0209790209790208E-2</v>
      </c>
      <c r="O971" s="116">
        <v>0.12062937062937062</v>
      </c>
      <c r="P971" s="146">
        <v>2</v>
      </c>
      <c r="Q971" s="160">
        <v>0</v>
      </c>
      <c r="R971" s="54">
        <v>1612048</v>
      </c>
      <c r="S971" s="125">
        <v>1612000</v>
      </c>
    </row>
    <row r="972" spans="1:19" s="39" customFormat="1" x14ac:dyDescent="0.25">
      <c r="A972" s="13">
        <v>963</v>
      </c>
      <c r="B972" s="95" t="s">
        <v>440</v>
      </c>
      <c r="C972" s="106" t="s">
        <v>1365</v>
      </c>
      <c r="D972" s="109" t="s">
        <v>1153</v>
      </c>
      <c r="E972" s="115">
        <v>890</v>
      </c>
      <c r="F972" s="116">
        <v>8.7640449438202248E-2</v>
      </c>
      <c r="G972" s="116">
        <v>0.12134831460674157</v>
      </c>
      <c r="H972" s="116">
        <v>2.4719101123595509E-2</v>
      </c>
      <c r="I972" s="117">
        <v>2.359550561797753E-2</v>
      </c>
      <c r="J972" s="118">
        <f>VLOOKUP(Table1[[#This Row],[School LEA]],'[1]Statewide Report 2017-2018'!$1:$1048576,8,FALSE)</f>
        <v>0.25842700000000002</v>
      </c>
      <c r="K972" s="116">
        <v>0.88988764044943824</v>
      </c>
      <c r="L972" s="116">
        <v>4.6067415730337083E-2</v>
      </c>
      <c r="M972" s="116">
        <v>2.4719101123595509E-2</v>
      </c>
      <c r="N972" s="119">
        <v>3.9325842696629212E-2</v>
      </c>
      <c r="O972" s="116">
        <v>0.11011235955056178</v>
      </c>
      <c r="P972" s="146">
        <v>2</v>
      </c>
      <c r="Q972" s="160">
        <v>0</v>
      </c>
      <c r="R972" s="54">
        <v>1612050</v>
      </c>
      <c r="S972" s="125">
        <v>1612000</v>
      </c>
    </row>
    <row r="973" spans="1:19" s="39" customFormat="1" x14ac:dyDescent="0.25">
      <c r="A973" s="13">
        <v>964</v>
      </c>
      <c r="B973" s="95" t="s">
        <v>441</v>
      </c>
      <c r="C973" s="106" t="s">
        <v>1355</v>
      </c>
      <c r="D973" s="109" t="s">
        <v>1153</v>
      </c>
      <c r="E973" s="115">
        <v>653</v>
      </c>
      <c r="F973" s="116">
        <v>7.5038284839203676E-2</v>
      </c>
      <c r="G973" s="116">
        <v>9.4946401225114857E-2</v>
      </c>
      <c r="H973" s="116">
        <v>1.6845329249617149E-2</v>
      </c>
      <c r="I973" s="117">
        <v>1.07197549770291E-2</v>
      </c>
      <c r="J973" s="118">
        <f>VLOOKUP(Table1[[#This Row],[School LEA]],'[1]Statewide Report 2017-2018'!$1:$1048576,8,FALSE)</f>
        <v>0.23430300000000001</v>
      </c>
      <c r="K973" s="116">
        <v>0.87289433384379789</v>
      </c>
      <c r="L973" s="116">
        <v>4.2879019908116392E-2</v>
      </c>
      <c r="M973" s="116">
        <v>3.6753445635528327E-2</v>
      </c>
      <c r="N973" s="119">
        <v>4.7473200612557429E-2</v>
      </c>
      <c r="O973" s="116">
        <v>0.12710566615620214</v>
      </c>
      <c r="P973" s="146">
        <v>2</v>
      </c>
      <c r="Q973" s="160">
        <v>0</v>
      </c>
      <c r="R973" s="54">
        <v>1612051</v>
      </c>
      <c r="S973" s="125">
        <v>1612000</v>
      </c>
    </row>
    <row r="974" spans="1:19" s="39" customFormat="1" x14ac:dyDescent="0.25">
      <c r="A974" s="13">
        <v>965</v>
      </c>
      <c r="B974" s="94" t="s">
        <v>181</v>
      </c>
      <c r="C974" s="106" t="s">
        <v>1351</v>
      </c>
      <c r="D974" s="109" t="s">
        <v>1094</v>
      </c>
      <c r="E974" s="115">
        <v>422</v>
      </c>
      <c r="F974" s="116">
        <v>0.10071942446043165</v>
      </c>
      <c r="G974" s="116">
        <v>0.1223021582733813</v>
      </c>
      <c r="H974" s="116">
        <v>6.4748201438848921E-2</v>
      </c>
      <c r="I974" s="117">
        <v>9.5923261390887301E-3</v>
      </c>
      <c r="J974" s="118">
        <f>VLOOKUP(Table1[[#This Row],[School LEA]],'[1]Statewide Report 2017-2018'!$1:$1048576,8,FALSE)</f>
        <v>0.56635100000000005</v>
      </c>
      <c r="K974" s="116">
        <v>0.63507109004739337</v>
      </c>
      <c r="L974" s="116">
        <v>0.21563981042654029</v>
      </c>
      <c r="M974" s="116">
        <v>2.6066350710900469E-2</v>
      </c>
      <c r="N974" s="119">
        <v>0.12322274881516587</v>
      </c>
      <c r="O974" s="116">
        <v>0.36492890995260663</v>
      </c>
      <c r="P974" s="146">
        <v>1</v>
      </c>
      <c r="Q974" s="160">
        <v>0</v>
      </c>
      <c r="R974" s="54">
        <v>1705034</v>
      </c>
      <c r="S974" s="125">
        <v>1705000</v>
      </c>
    </row>
    <row r="975" spans="1:19" s="39" customFormat="1" x14ac:dyDescent="0.25">
      <c r="A975" s="13">
        <v>966</v>
      </c>
      <c r="B975" s="95" t="s">
        <v>176</v>
      </c>
      <c r="C975" s="106" t="s">
        <v>1350</v>
      </c>
      <c r="D975" s="109" t="s">
        <v>1094</v>
      </c>
      <c r="E975" s="115">
        <v>1268</v>
      </c>
      <c r="F975" s="116">
        <v>8.5962145110410101E-2</v>
      </c>
      <c r="G975" s="116">
        <v>9.9369085173501584E-2</v>
      </c>
      <c r="H975" s="116">
        <v>5.9148264984227129E-2</v>
      </c>
      <c r="I975" s="117">
        <v>3.15457413249211E-3</v>
      </c>
      <c r="J975" s="118">
        <f>VLOOKUP(Table1[[#This Row],[School LEA]],'[1]Statewide Report 2017-2018'!$1:$1048576,8,FALSE)</f>
        <v>0.50709800000000005</v>
      </c>
      <c r="K975" s="116">
        <v>0.69637223974763407</v>
      </c>
      <c r="L975" s="116">
        <v>0.16324921135646689</v>
      </c>
      <c r="M975" s="116">
        <v>2.365930599369085E-2</v>
      </c>
      <c r="N975" s="119">
        <v>0.1167192429022082</v>
      </c>
      <c r="O975" s="116">
        <v>0.30362776025236593</v>
      </c>
      <c r="P975" s="146">
        <v>1</v>
      </c>
      <c r="Q975" s="160">
        <v>0</v>
      </c>
      <c r="R975" s="54">
        <v>1705027</v>
      </c>
      <c r="S975" s="125">
        <v>1705000</v>
      </c>
    </row>
    <row r="976" spans="1:19" s="39" customFormat="1" x14ac:dyDescent="0.25">
      <c r="A976" s="13">
        <v>967</v>
      </c>
      <c r="B976" s="95" t="s">
        <v>971</v>
      </c>
      <c r="C976" s="106" t="s">
        <v>1359</v>
      </c>
      <c r="D976" s="109" t="s">
        <v>1289</v>
      </c>
      <c r="E976" s="115">
        <v>178</v>
      </c>
      <c r="F976" s="116">
        <v>6.741573033707865E-2</v>
      </c>
      <c r="G976" s="116">
        <v>0.12359550561797752</v>
      </c>
      <c r="H976" s="116">
        <v>1.123595505617978E-2</v>
      </c>
      <c r="I976" s="117">
        <v>0</v>
      </c>
      <c r="J976" s="118">
        <f>VLOOKUP(Table1[[#This Row],[School LEA]],'[1]Statewide Report 2017-2018'!$1:$1048576,8,FALSE)</f>
        <v>0.775281</v>
      </c>
      <c r="K976" s="116">
        <v>0.8370786516853933</v>
      </c>
      <c r="L976" s="116">
        <v>3.9325842696629212E-2</v>
      </c>
      <c r="M976" s="116">
        <v>0</v>
      </c>
      <c r="N976" s="119">
        <v>0.12359550561797752</v>
      </c>
      <c r="O976" s="116">
        <v>0.16292134831460675</v>
      </c>
      <c r="P976" s="146">
        <v>4</v>
      </c>
      <c r="Q976" s="160">
        <v>0</v>
      </c>
      <c r="R976" s="54">
        <v>5707019</v>
      </c>
      <c r="S976" s="125">
        <v>5707000</v>
      </c>
    </row>
    <row r="977" spans="1:19" s="39" customFormat="1" x14ac:dyDescent="0.25">
      <c r="A977" s="13">
        <v>968</v>
      </c>
      <c r="B977" s="94" t="s">
        <v>336</v>
      </c>
      <c r="C977" s="106" t="s">
        <v>1331</v>
      </c>
      <c r="D977" s="109" t="s">
        <v>1130</v>
      </c>
      <c r="E977" s="115">
        <v>670</v>
      </c>
      <c r="F977" s="116">
        <v>6.1194029850746269E-2</v>
      </c>
      <c r="G977" s="116">
        <v>0.15820895522388059</v>
      </c>
      <c r="H977" s="116">
        <v>1.3432835820895521E-2</v>
      </c>
      <c r="I977" s="117">
        <v>0</v>
      </c>
      <c r="J977" s="118">
        <f>VLOOKUP(Table1[[#This Row],[School LEA]],'[1]Statewide Report 2017-2018'!$1:$1048576,8,FALSE)</f>
        <v>8.8059999999999999E-2</v>
      </c>
      <c r="K977" s="116">
        <v>0.82686567164179103</v>
      </c>
      <c r="L977" s="116">
        <v>4.9253731343283577E-2</v>
      </c>
      <c r="M977" s="116">
        <v>3.2835820895522387E-2</v>
      </c>
      <c r="N977" s="119">
        <v>9.1044776119402981E-2</v>
      </c>
      <c r="O977" s="116">
        <v>0.17313432835820897</v>
      </c>
      <c r="P977" s="146">
        <v>1</v>
      </c>
      <c r="Q977" s="160">
        <v>0</v>
      </c>
      <c r="R977" s="54">
        <v>7203023</v>
      </c>
      <c r="S977" s="125">
        <v>7203000</v>
      </c>
    </row>
    <row r="978" spans="1:19" s="39" customFormat="1" x14ac:dyDescent="0.25">
      <c r="A978" s="13">
        <v>969</v>
      </c>
      <c r="B978" s="95" t="s">
        <v>933</v>
      </c>
      <c r="C978" s="106" t="s">
        <v>1331</v>
      </c>
      <c r="D978" s="109" t="s">
        <v>1276</v>
      </c>
      <c r="E978" s="115">
        <v>392</v>
      </c>
      <c r="F978" s="116">
        <v>1.530612244897959E-2</v>
      </c>
      <c r="G978" s="116">
        <v>0.10204081632653061</v>
      </c>
      <c r="H978" s="116">
        <v>1.530612244897959E-2</v>
      </c>
      <c r="I978" s="117">
        <v>1.785714285714286E-2</v>
      </c>
      <c r="J978" s="118">
        <f>VLOOKUP(Table1[[#This Row],[School LEA]],'[1]Statewide Report 2017-2018'!$1:$1048576,8,FALSE)</f>
        <v>0.89795899999999995</v>
      </c>
      <c r="K978" s="116">
        <v>0.20408163265306123</v>
      </c>
      <c r="L978" s="116">
        <v>3.826530612244898E-2</v>
      </c>
      <c r="M978" s="116">
        <v>0.71683673469387754</v>
      </c>
      <c r="N978" s="119">
        <v>4.0816326530612242E-2</v>
      </c>
      <c r="O978" s="116">
        <v>0.79591836734693877</v>
      </c>
      <c r="P978" s="146">
        <v>4</v>
      </c>
      <c r="Q978" s="160">
        <v>0</v>
      </c>
      <c r="R978" s="54">
        <v>4605021</v>
      </c>
      <c r="S978" s="125">
        <v>4605000</v>
      </c>
    </row>
    <row r="979" spans="1:19" s="39" customFormat="1" x14ac:dyDescent="0.25">
      <c r="A979" s="13">
        <v>970</v>
      </c>
      <c r="B979" s="95" t="s">
        <v>640</v>
      </c>
      <c r="C979" s="106" t="s">
        <v>1356</v>
      </c>
      <c r="D979" s="109" t="s">
        <v>1212</v>
      </c>
      <c r="E979" s="115">
        <v>480</v>
      </c>
      <c r="F979" s="116">
        <v>1.8749999999999999E-2</v>
      </c>
      <c r="G979" s="116">
        <v>0.17083333333333334</v>
      </c>
      <c r="H979" s="116">
        <v>1.8749999999999999E-2</v>
      </c>
      <c r="I979" s="117">
        <v>8.3333333333333329E-2</v>
      </c>
      <c r="J979" s="118">
        <f>VLOOKUP(Table1[[#This Row],[School LEA]],'[1]Statewide Report 2017-2018'!$1:$1048576,8,FALSE)</f>
        <v>0.53125</v>
      </c>
      <c r="K979" s="116">
        <v>0.92291666666666672</v>
      </c>
      <c r="L979" s="116">
        <v>5.6250000000000001E-2</v>
      </c>
      <c r="M979" s="116">
        <v>1.2500000000000001E-2</v>
      </c>
      <c r="N979" s="119">
        <v>8.3333333333333297E-3</v>
      </c>
      <c r="O979" s="116">
        <v>7.7083333333333337E-2</v>
      </c>
      <c r="P979" s="146">
        <v>3</v>
      </c>
      <c r="Q979" s="160">
        <v>0</v>
      </c>
      <c r="R979" s="54">
        <v>2307033</v>
      </c>
      <c r="S979" s="125">
        <v>2307000</v>
      </c>
    </row>
    <row r="980" spans="1:19" s="39" customFormat="1" x14ac:dyDescent="0.25">
      <c r="A980" s="13">
        <v>971</v>
      </c>
      <c r="B980" s="95" t="s">
        <v>643</v>
      </c>
      <c r="C980" s="106" t="s">
        <v>1351</v>
      </c>
      <c r="D980" s="109" t="s">
        <v>1212</v>
      </c>
      <c r="E980" s="115">
        <v>262</v>
      </c>
      <c r="F980" s="116">
        <v>0.10305343511450382</v>
      </c>
      <c r="G980" s="116">
        <v>0.13740458015267176</v>
      </c>
      <c r="H980" s="116">
        <v>1.526717557251908E-2</v>
      </c>
      <c r="I980" s="117">
        <v>9.9236641221374045E-2</v>
      </c>
      <c r="J980" s="118">
        <f>VLOOKUP(Table1[[#This Row],[School LEA]],'[1]Statewide Report 2017-2018'!$1:$1048576,8,FALSE)</f>
        <v>0.40076299999999998</v>
      </c>
      <c r="K980" s="116">
        <v>0.90839694656488545</v>
      </c>
      <c r="L980" s="116">
        <v>5.3435114503816793E-2</v>
      </c>
      <c r="M980" s="116">
        <v>1.9083969465648859E-2</v>
      </c>
      <c r="N980" s="119">
        <v>1.9083969465648859E-2</v>
      </c>
      <c r="O980" s="116">
        <v>9.1603053435114504E-2</v>
      </c>
      <c r="P980" s="146">
        <v>3</v>
      </c>
      <c r="Q980" s="160">
        <v>0</v>
      </c>
      <c r="R980" s="54">
        <v>2307036</v>
      </c>
      <c r="S980" s="125">
        <v>2307000</v>
      </c>
    </row>
    <row r="981" spans="1:19" s="39" customFormat="1" x14ac:dyDescent="0.25">
      <c r="A981" s="13">
        <v>972</v>
      </c>
      <c r="B981" s="95" t="s">
        <v>641</v>
      </c>
      <c r="C981" s="106" t="s">
        <v>1350</v>
      </c>
      <c r="D981" s="109" t="s">
        <v>1212</v>
      </c>
      <c r="E981" s="115">
        <v>749</v>
      </c>
      <c r="F981" s="116">
        <v>9.6128170894526035E-2</v>
      </c>
      <c r="G981" s="116">
        <v>0.12016021361815754</v>
      </c>
      <c r="H981" s="116">
        <v>2.0026702269692932E-2</v>
      </c>
      <c r="I981" s="117">
        <v>5.8744993324432573E-2</v>
      </c>
      <c r="J981" s="118">
        <f>VLOOKUP(Table1[[#This Row],[School LEA]],'[1]Statewide Report 2017-2018'!$1:$1048576,8,FALSE)</f>
        <v>0.38184200000000001</v>
      </c>
      <c r="K981" s="116">
        <v>0.93190921228304402</v>
      </c>
      <c r="L981" s="116">
        <v>4.0053404539385849E-2</v>
      </c>
      <c r="M981" s="116">
        <v>5.3404539385847804E-3</v>
      </c>
      <c r="N981" s="119">
        <v>2.2696929238985319E-2</v>
      </c>
      <c r="O981" s="116">
        <v>6.8090787716955953E-2</v>
      </c>
      <c r="P981" s="146">
        <v>3</v>
      </c>
      <c r="Q981" s="160">
        <v>0</v>
      </c>
      <c r="R981" s="54">
        <v>2307034</v>
      </c>
      <c r="S981" s="125">
        <v>2307000</v>
      </c>
    </row>
    <row r="982" spans="1:19" s="39" customFormat="1" x14ac:dyDescent="0.25">
      <c r="A982" s="13">
        <v>973</v>
      </c>
      <c r="B982" s="95" t="s">
        <v>644</v>
      </c>
      <c r="C982" s="106" t="s">
        <v>1332</v>
      </c>
      <c r="D982" s="109" t="s">
        <v>1212</v>
      </c>
      <c r="E982" s="115">
        <v>510</v>
      </c>
      <c r="F982" s="116">
        <v>0.10588235294117647</v>
      </c>
      <c r="G982" s="116">
        <v>0.14705882352941177</v>
      </c>
      <c r="H982" s="116">
        <v>9.8039215686274508E-3</v>
      </c>
      <c r="I982" s="117">
        <v>4.3137254901960777E-2</v>
      </c>
      <c r="J982" s="118">
        <f>VLOOKUP(Table1[[#This Row],[School LEA]],'[1]Statewide Report 2017-2018'!$1:$1048576,8,FALSE)</f>
        <v>0.39607799999999999</v>
      </c>
      <c r="K982" s="116">
        <v>0.93725490196078431</v>
      </c>
      <c r="L982" s="116">
        <v>3.5294117647058823E-2</v>
      </c>
      <c r="M982" s="116">
        <v>1.7647058823529412E-2</v>
      </c>
      <c r="N982" s="119">
        <v>9.8039215686274508E-3</v>
      </c>
      <c r="O982" s="116">
        <v>6.2745098039215685E-2</v>
      </c>
      <c r="P982" s="146">
        <v>3</v>
      </c>
      <c r="Q982" s="160">
        <v>0</v>
      </c>
      <c r="R982" s="54">
        <v>2307037</v>
      </c>
      <c r="S982" s="125">
        <v>2307000</v>
      </c>
    </row>
    <row r="983" spans="1:19" s="39" customFormat="1" x14ac:dyDescent="0.25">
      <c r="A983" s="13">
        <v>974</v>
      </c>
      <c r="B983" s="95" t="s">
        <v>642</v>
      </c>
      <c r="C983" s="106" t="s">
        <v>1356</v>
      </c>
      <c r="D983" s="109" t="s">
        <v>1212</v>
      </c>
      <c r="E983" s="115">
        <v>434</v>
      </c>
      <c r="F983" s="116">
        <v>2.0737327188940089E-2</v>
      </c>
      <c r="G983" s="116">
        <v>0.13364055299539171</v>
      </c>
      <c r="H983" s="116">
        <v>3.2258064516129031E-2</v>
      </c>
      <c r="I983" s="117">
        <v>8.294930875576037E-2</v>
      </c>
      <c r="J983" s="118">
        <f>VLOOKUP(Table1[[#This Row],[School LEA]],'[1]Statewide Report 2017-2018'!$1:$1048576,8,FALSE)</f>
        <v>0.50230399999999997</v>
      </c>
      <c r="K983" s="116">
        <v>0.89400921658986177</v>
      </c>
      <c r="L983" s="116">
        <v>5.5299539170506923E-2</v>
      </c>
      <c r="M983" s="116">
        <v>3.9170506912442393E-2</v>
      </c>
      <c r="N983" s="119">
        <v>1.1520737327188941E-2</v>
      </c>
      <c r="O983" s="116">
        <v>0.10599078341013825</v>
      </c>
      <c r="P983" s="146">
        <v>3</v>
      </c>
      <c r="Q983" s="160">
        <v>0</v>
      </c>
      <c r="R983" s="54">
        <v>2307035</v>
      </c>
      <c r="S983" s="125">
        <v>2307000</v>
      </c>
    </row>
    <row r="984" spans="1:19" s="39" customFormat="1" x14ac:dyDescent="0.25">
      <c r="A984" s="13">
        <v>975</v>
      </c>
      <c r="B984" s="95" t="s">
        <v>474</v>
      </c>
      <c r="C984" s="106" t="s">
        <v>1323</v>
      </c>
      <c r="D984" s="109" t="s">
        <v>1162</v>
      </c>
      <c r="E984" s="115">
        <v>203</v>
      </c>
      <c r="F984" s="116">
        <v>3.9408866995073892E-2</v>
      </c>
      <c r="G984" s="116">
        <v>0.19704433497536947</v>
      </c>
      <c r="H984" s="116">
        <v>0</v>
      </c>
      <c r="I984" s="117">
        <v>4.92610837438424E-3</v>
      </c>
      <c r="J984" s="118">
        <f>VLOOKUP(Table1[[#This Row],[School LEA]],'[1]Statewide Report 2017-2018'!$1:$1048576,8,FALSE)</f>
        <v>0.72906400000000005</v>
      </c>
      <c r="K984" s="116">
        <v>0.96059113300492616</v>
      </c>
      <c r="L984" s="116">
        <v>1.970443349753695E-2</v>
      </c>
      <c r="M984" s="116">
        <v>4.92610837438424E-3</v>
      </c>
      <c r="N984" s="119">
        <v>1.477832512315271E-2</v>
      </c>
      <c r="O984" s="116">
        <v>3.9408866995073892E-2</v>
      </c>
      <c r="P984" s="146">
        <v>2</v>
      </c>
      <c r="Q984" s="160">
        <v>0</v>
      </c>
      <c r="R984" s="54">
        <v>2503009</v>
      </c>
      <c r="S984" s="125">
        <v>2503000</v>
      </c>
    </row>
    <row r="985" spans="1:19" s="39" customFormat="1" x14ac:dyDescent="0.25">
      <c r="A985" s="13">
        <v>976</v>
      </c>
      <c r="B985" s="95" t="s">
        <v>475</v>
      </c>
      <c r="C985" s="106" t="s">
        <v>1324</v>
      </c>
      <c r="D985" s="109" t="s">
        <v>1162</v>
      </c>
      <c r="E985" s="115">
        <v>171</v>
      </c>
      <c r="F985" s="116">
        <v>0.22222222222222221</v>
      </c>
      <c r="G985" s="116">
        <v>0.12865497076023391</v>
      </c>
      <c r="H985" s="116">
        <v>5.8479532163742704E-3</v>
      </c>
      <c r="I985" s="117">
        <v>2.3391812865497082E-2</v>
      </c>
      <c r="J985" s="118">
        <f>VLOOKUP(Table1[[#This Row],[School LEA]],'[1]Statewide Report 2017-2018'!$1:$1048576,8,FALSE)</f>
        <v>0.59649099999999999</v>
      </c>
      <c r="K985" s="116">
        <v>0.9707602339181286</v>
      </c>
      <c r="L985" s="116">
        <v>2.3391812865497082E-2</v>
      </c>
      <c r="M985" s="116">
        <v>0</v>
      </c>
      <c r="N985" s="119">
        <v>5.8479532163742704E-3</v>
      </c>
      <c r="O985" s="116">
        <v>2.923976608187134E-2</v>
      </c>
      <c r="P985" s="146">
        <v>2</v>
      </c>
      <c r="Q985" s="160">
        <v>0</v>
      </c>
      <c r="R985" s="54">
        <v>2503010</v>
      </c>
      <c r="S985" s="125">
        <v>2503000</v>
      </c>
    </row>
    <row r="986" spans="1:19" s="39" customFormat="1" x14ac:dyDescent="0.25">
      <c r="A986" s="13">
        <v>977</v>
      </c>
      <c r="B986" s="95" t="s">
        <v>423</v>
      </c>
      <c r="C986" s="106" t="s">
        <v>1367</v>
      </c>
      <c r="D986" s="109" t="s">
        <v>1151</v>
      </c>
      <c r="E986" s="115">
        <v>697</v>
      </c>
      <c r="F986" s="116">
        <v>0.12824207492795389</v>
      </c>
      <c r="G986" s="116">
        <v>0.1037463976945245</v>
      </c>
      <c r="H986" s="116">
        <v>5.0432276657060522E-2</v>
      </c>
      <c r="I986" s="117">
        <v>0</v>
      </c>
      <c r="J986" s="118">
        <f>VLOOKUP(Table1[[#This Row],[School LEA]],'[1]Statewide Report 2017-2018'!$1:$1048576,8,FALSE)</f>
        <v>0.670014</v>
      </c>
      <c r="K986" s="116">
        <v>0.37302725968436157</v>
      </c>
      <c r="L986" s="116">
        <v>0.16642754662840745</v>
      </c>
      <c r="M986" s="116">
        <v>0.40746054519368724</v>
      </c>
      <c r="N986" s="119">
        <v>5.308464849354376E-2</v>
      </c>
      <c r="O986" s="116">
        <v>0.62697274031563843</v>
      </c>
      <c r="P986" s="146">
        <v>2</v>
      </c>
      <c r="Q986" s="160">
        <v>0</v>
      </c>
      <c r="R986" s="54">
        <v>1608019</v>
      </c>
      <c r="S986" s="125">
        <v>1608000</v>
      </c>
    </row>
    <row r="987" spans="1:19" s="39" customFormat="1" x14ac:dyDescent="0.25">
      <c r="A987" s="13">
        <v>978</v>
      </c>
      <c r="B987" s="94" t="s">
        <v>702</v>
      </c>
      <c r="C987" s="106" t="s">
        <v>1372</v>
      </c>
      <c r="D987" s="109" t="s">
        <v>1228</v>
      </c>
      <c r="E987" s="115">
        <v>378</v>
      </c>
      <c r="F987" s="116">
        <v>0.14814814814814814</v>
      </c>
      <c r="G987" s="116">
        <v>0.13227513227513227</v>
      </c>
      <c r="H987" s="116">
        <v>1.058201058201058E-2</v>
      </c>
      <c r="I987" s="117">
        <v>2.6455026455026501E-3</v>
      </c>
      <c r="J987" s="118">
        <f>VLOOKUP(Table1[[#This Row],[School LEA]],'[1]Statewide Report 2017-2018'!$1:$1048576,8,FALSE)</f>
        <v>0.84920600000000002</v>
      </c>
      <c r="K987" s="116">
        <v>1.5873015873015869E-2</v>
      </c>
      <c r="L987" s="116">
        <v>1.5873015873015869E-2</v>
      </c>
      <c r="M987" s="116">
        <v>0.94708994708994709</v>
      </c>
      <c r="N987" s="119">
        <v>2.1164021164021159E-2</v>
      </c>
      <c r="O987" s="116">
        <v>0.98412698412698418</v>
      </c>
      <c r="P987" s="146">
        <v>3</v>
      </c>
      <c r="Q987" s="160">
        <v>0</v>
      </c>
      <c r="R987" s="54">
        <v>3505046</v>
      </c>
      <c r="S987" s="125">
        <v>3505000</v>
      </c>
    </row>
    <row r="988" spans="1:19" s="39" customFormat="1" x14ac:dyDescent="0.25">
      <c r="A988" s="13">
        <v>979</v>
      </c>
      <c r="B988" s="95" t="s">
        <v>767</v>
      </c>
      <c r="C988" s="106" t="s">
        <v>1362</v>
      </c>
      <c r="D988" s="109" t="s">
        <v>1237</v>
      </c>
      <c r="E988" s="115">
        <v>554</v>
      </c>
      <c r="F988" s="116">
        <v>8.1227436823104696E-2</v>
      </c>
      <c r="G988" s="116">
        <v>7.4007220216606495E-2</v>
      </c>
      <c r="H988" s="116">
        <v>0.27436823104693142</v>
      </c>
      <c r="I988" s="117">
        <v>6.3176895306859202E-2</v>
      </c>
      <c r="J988" s="118">
        <f>VLOOKUP(Table1[[#This Row],[School LEA]],'[1]Statewide Report 2017-2018'!$1:$1048576,8,FALSE)</f>
        <v>0.88447699999999996</v>
      </c>
      <c r="K988" s="116">
        <v>2.7075812274368231E-2</v>
      </c>
      <c r="L988" s="116">
        <v>0.36823104693140796</v>
      </c>
      <c r="M988" s="116">
        <v>0.59025270758122739</v>
      </c>
      <c r="N988" s="119">
        <v>1.444043321299639E-2</v>
      </c>
      <c r="O988" s="116">
        <v>0.97292418772563172</v>
      </c>
      <c r="P988" s="146">
        <v>3</v>
      </c>
      <c r="Q988" s="160">
        <v>0</v>
      </c>
      <c r="R988" s="54">
        <v>6001059</v>
      </c>
      <c r="S988" s="125">
        <v>6001000</v>
      </c>
    </row>
    <row r="989" spans="1:19" s="39" customFormat="1" x14ac:dyDescent="0.25">
      <c r="A989" s="13">
        <v>980</v>
      </c>
      <c r="B989" s="94" t="s">
        <v>257</v>
      </c>
      <c r="C989" s="106" t="s">
        <v>1331</v>
      </c>
      <c r="D989" s="109" t="s">
        <v>1117</v>
      </c>
      <c r="E989" s="115">
        <v>563</v>
      </c>
      <c r="F989" s="116">
        <v>4.0852575488454709E-2</v>
      </c>
      <c r="G989" s="116">
        <v>0.11012433392539965</v>
      </c>
      <c r="H989" s="116">
        <v>0.10479573712255773</v>
      </c>
      <c r="I989" s="117">
        <v>8.348134991119005E-2</v>
      </c>
      <c r="J989" s="118">
        <f>VLOOKUP(Table1[[#This Row],[School LEA]],'[1]Statewide Report 2017-2018'!$1:$1048576,8,FALSE)</f>
        <v>0.817052</v>
      </c>
      <c r="K989" s="116">
        <v>0.70515097690941386</v>
      </c>
      <c r="L989" s="116">
        <v>0.19538188277087035</v>
      </c>
      <c r="M989" s="116">
        <v>5.3285968028419202E-3</v>
      </c>
      <c r="N989" s="119">
        <v>9.4138543516873896E-2</v>
      </c>
      <c r="O989" s="116">
        <v>0.29484902309058614</v>
      </c>
      <c r="P989" s="146">
        <v>1</v>
      </c>
      <c r="Q989" s="160">
        <v>0</v>
      </c>
      <c r="R989" s="54">
        <v>6401001</v>
      </c>
      <c r="S989" s="125">
        <v>6401000</v>
      </c>
    </row>
    <row r="990" spans="1:19" s="39" customFormat="1" x14ac:dyDescent="0.25">
      <c r="A990" s="13">
        <v>981</v>
      </c>
      <c r="B990" s="94" t="s">
        <v>258</v>
      </c>
      <c r="C990" s="106" t="s">
        <v>1330</v>
      </c>
      <c r="D990" s="109" t="s">
        <v>1117</v>
      </c>
      <c r="E990" s="115">
        <v>416</v>
      </c>
      <c r="F990" s="116">
        <v>5.5288461538461543E-2</v>
      </c>
      <c r="G990" s="116">
        <v>0.12740384615384615</v>
      </c>
      <c r="H990" s="116">
        <v>7.2115384615384609E-2</v>
      </c>
      <c r="I990" s="117">
        <v>3.125E-2</v>
      </c>
      <c r="J990" s="118">
        <f>VLOOKUP(Table1[[#This Row],[School LEA]],'[1]Statewide Report 2017-2018'!$1:$1048576,8,FALSE)</f>
        <v>0.70913499999999996</v>
      </c>
      <c r="K990" s="116">
        <v>0.79086538461538458</v>
      </c>
      <c r="L990" s="116">
        <v>0.13942307692307693</v>
      </c>
      <c r="M990" s="116">
        <v>9.6153846153846194E-3</v>
      </c>
      <c r="N990" s="119">
        <v>6.0096153846153848E-2</v>
      </c>
      <c r="O990" s="116">
        <v>0.20913461538461539</v>
      </c>
      <c r="P990" s="146">
        <v>1</v>
      </c>
      <c r="Q990" s="160">
        <v>0</v>
      </c>
      <c r="R990" s="54">
        <v>6401003</v>
      </c>
      <c r="S990" s="125">
        <v>6401000</v>
      </c>
    </row>
    <row r="991" spans="1:19" s="39" customFormat="1" x14ac:dyDescent="0.25">
      <c r="A991" s="13">
        <v>982</v>
      </c>
      <c r="B991" s="95" t="s">
        <v>259</v>
      </c>
      <c r="C991" s="106" t="s">
        <v>1344</v>
      </c>
      <c r="D991" s="109" t="s">
        <v>1117</v>
      </c>
      <c r="E991" s="115">
        <v>466</v>
      </c>
      <c r="F991" s="116">
        <v>0.11158798283261803</v>
      </c>
      <c r="G991" s="116">
        <v>0.1630901287553648</v>
      </c>
      <c r="H991" s="116">
        <v>7.5107296137339061E-2</v>
      </c>
      <c r="I991" s="117">
        <v>5.3648068669527899E-2</v>
      </c>
      <c r="J991" s="118">
        <f>VLOOKUP(Table1[[#This Row],[School LEA]],'[1]Statewide Report 2017-2018'!$1:$1048576,8,FALSE)</f>
        <v>0.72532200000000002</v>
      </c>
      <c r="K991" s="116">
        <v>0.76609442060085842</v>
      </c>
      <c r="L991" s="116">
        <v>0.14806866952789699</v>
      </c>
      <c r="M991" s="116">
        <v>1.0729613733905579E-2</v>
      </c>
      <c r="N991" s="119">
        <v>7.5107296137339061E-2</v>
      </c>
      <c r="O991" s="116">
        <v>0.23390557939914164</v>
      </c>
      <c r="P991" s="146">
        <v>1</v>
      </c>
      <c r="Q991" s="160">
        <v>0</v>
      </c>
      <c r="R991" s="54">
        <v>6401004</v>
      </c>
      <c r="S991" s="125">
        <v>6401000</v>
      </c>
    </row>
    <row r="992" spans="1:19" s="39" customFormat="1" x14ac:dyDescent="0.25">
      <c r="A992" s="13">
        <v>983</v>
      </c>
      <c r="B992" s="94" t="s">
        <v>359</v>
      </c>
      <c r="C992" s="106" t="s">
        <v>1338</v>
      </c>
      <c r="D992" s="109" t="s">
        <v>1134</v>
      </c>
      <c r="E992" s="115">
        <v>528</v>
      </c>
      <c r="F992" s="116">
        <v>0.11931818181818182</v>
      </c>
      <c r="G992" s="116">
        <v>9.4696969696969696E-2</v>
      </c>
      <c r="H992" s="116">
        <v>0.24053030303030304</v>
      </c>
      <c r="I992" s="117">
        <v>0</v>
      </c>
      <c r="J992" s="118">
        <f>VLOOKUP(Table1[[#This Row],[School LEA]],'[1]Statewide Report 2017-2018'!$1:$1048576,8,FALSE)</f>
        <v>0.51325799999999999</v>
      </c>
      <c r="K992" s="116">
        <v>0.56060606060606055</v>
      </c>
      <c r="L992" s="116">
        <v>0.31628787878787878</v>
      </c>
      <c r="M992" s="116">
        <v>3.03030303030303E-2</v>
      </c>
      <c r="N992" s="119">
        <v>9.2803030303030304E-2</v>
      </c>
      <c r="O992" s="116">
        <v>0.43939393939393939</v>
      </c>
      <c r="P992" s="146">
        <v>1</v>
      </c>
      <c r="Q992" s="160">
        <v>0</v>
      </c>
      <c r="R992" s="54">
        <v>7207052</v>
      </c>
      <c r="S992" s="125">
        <v>7207000</v>
      </c>
    </row>
    <row r="993" spans="1:19" s="39" customFormat="1" x14ac:dyDescent="0.25">
      <c r="A993" s="13">
        <v>984</v>
      </c>
      <c r="B993" s="94" t="s">
        <v>523</v>
      </c>
      <c r="C993" s="106" t="s">
        <v>1323</v>
      </c>
      <c r="D993" s="109" t="s">
        <v>1178</v>
      </c>
      <c r="E993" s="115">
        <v>512</v>
      </c>
      <c r="F993" s="116">
        <v>7.421875E-2</v>
      </c>
      <c r="G993" s="116">
        <v>0.177734375</v>
      </c>
      <c r="H993" s="116">
        <v>2.5390625E-2</v>
      </c>
      <c r="I993" s="117">
        <v>1.953125E-2</v>
      </c>
      <c r="J993" s="118">
        <f>VLOOKUP(Table1[[#This Row],[School LEA]],'[1]Statewide Report 2017-2018'!$1:$1048576,8,FALSE)</f>
        <v>0.63867200000000002</v>
      </c>
      <c r="K993" s="116">
        <v>0.86328125</v>
      </c>
      <c r="L993" s="116">
        <v>5.2734375E-2</v>
      </c>
      <c r="M993" s="116">
        <v>1.953125E-3</v>
      </c>
      <c r="N993" s="119">
        <v>8.203125E-2</v>
      </c>
      <c r="O993" s="116">
        <v>0.13671875</v>
      </c>
      <c r="P993" s="146">
        <v>2</v>
      </c>
      <c r="Q993" s="160">
        <v>0</v>
      </c>
      <c r="R993" s="54">
        <v>3810026</v>
      </c>
      <c r="S993" s="125">
        <v>3810000</v>
      </c>
    </row>
    <row r="994" spans="1:19" s="39" customFormat="1" x14ac:dyDescent="0.25">
      <c r="A994" s="13">
        <v>985</v>
      </c>
      <c r="B994" s="95" t="s">
        <v>524</v>
      </c>
      <c r="C994" s="106" t="s">
        <v>1324</v>
      </c>
      <c r="D994" s="109" t="s">
        <v>1178</v>
      </c>
      <c r="E994" s="115">
        <v>417</v>
      </c>
      <c r="F994" s="116">
        <v>0.18225419664268586</v>
      </c>
      <c r="G994" s="116">
        <v>0.13189448441247004</v>
      </c>
      <c r="H994" s="116">
        <v>2.3980815347721799E-3</v>
      </c>
      <c r="I994" s="117">
        <v>3.8369304556354913E-2</v>
      </c>
      <c r="J994" s="118">
        <f>VLOOKUP(Table1[[#This Row],[School LEA]],'[1]Statewide Report 2017-2018'!$1:$1048576,8,FALSE)</f>
        <v>0.54436499999999999</v>
      </c>
      <c r="K994" s="116">
        <v>0.95683453237410077</v>
      </c>
      <c r="L994" s="116">
        <v>7.1942446043165497E-3</v>
      </c>
      <c r="M994" s="116">
        <v>2.3980815347721799E-3</v>
      </c>
      <c r="N994" s="119">
        <v>3.3573141486810551E-2</v>
      </c>
      <c r="O994" s="116">
        <v>4.3165467625899283E-2</v>
      </c>
      <c r="P994" s="146">
        <v>2</v>
      </c>
      <c r="Q994" s="160">
        <v>0</v>
      </c>
      <c r="R994" s="54">
        <v>3810027</v>
      </c>
      <c r="S994" s="125">
        <v>3810000</v>
      </c>
    </row>
    <row r="995" spans="1:19" s="39" customFormat="1" x14ac:dyDescent="0.25">
      <c r="A995" s="13">
        <v>986</v>
      </c>
      <c r="B995" s="94" t="s">
        <v>728</v>
      </c>
      <c r="C995" s="106" t="s">
        <v>1331</v>
      </c>
      <c r="D995" s="109" t="s">
        <v>1236</v>
      </c>
      <c r="E995" s="115">
        <v>576</v>
      </c>
      <c r="F995" s="116">
        <v>2.6041666666666671E-2</v>
      </c>
      <c r="G995" s="116">
        <v>0.16319444444444445</v>
      </c>
      <c r="H995" s="116">
        <v>1.388888888888889E-2</v>
      </c>
      <c r="I995" s="117">
        <v>5.2083333333333296E-3</v>
      </c>
      <c r="J995" s="118">
        <f>VLOOKUP(Table1[[#This Row],[School LEA]],'[1]Statewide Report 2017-2018'!$1:$1048576,8,FALSE)</f>
        <v>0.60069399999999995</v>
      </c>
      <c r="K995" s="116">
        <v>0.88541666666666663</v>
      </c>
      <c r="L995" s="116">
        <v>5.7291666666666657E-2</v>
      </c>
      <c r="M995" s="116">
        <v>1.5625E-2</v>
      </c>
      <c r="N995" s="119">
        <v>4.1666666666666657E-2</v>
      </c>
      <c r="O995" s="116">
        <v>0.11458333333333333</v>
      </c>
      <c r="P995" s="146">
        <v>3</v>
      </c>
      <c r="Q995" s="160">
        <v>0</v>
      </c>
      <c r="R995" s="54">
        <v>4304009</v>
      </c>
      <c r="S995" s="125">
        <v>4304000</v>
      </c>
    </row>
    <row r="996" spans="1:19" s="39" customFormat="1" x14ac:dyDescent="0.25">
      <c r="A996" s="13">
        <v>987</v>
      </c>
      <c r="B996" s="94" t="s">
        <v>813</v>
      </c>
      <c r="C996" s="106" t="s">
        <v>1338</v>
      </c>
      <c r="D996" s="109" t="s">
        <v>1240</v>
      </c>
      <c r="E996" s="115">
        <v>444</v>
      </c>
      <c r="F996" s="116">
        <v>2.7027027027027029E-2</v>
      </c>
      <c r="G996" s="116">
        <v>0.12387387387387387</v>
      </c>
      <c r="H996" s="116">
        <v>4.5045045045045043E-2</v>
      </c>
      <c r="I996" s="117">
        <v>0</v>
      </c>
      <c r="J996" s="118">
        <f>VLOOKUP(Table1[[#This Row],[School LEA]],'[1]Statewide Report 2017-2018'!$1:$1048576,8,FALSE)</f>
        <v>0.85135099999999997</v>
      </c>
      <c r="K996" s="116">
        <v>0.23873873873873874</v>
      </c>
      <c r="L996" s="116">
        <v>9.45945945945946E-2</v>
      </c>
      <c r="M996" s="116">
        <v>0.58108108108108103</v>
      </c>
      <c r="N996" s="119">
        <v>8.5585585585585586E-2</v>
      </c>
      <c r="O996" s="116">
        <v>0.76126126126126126</v>
      </c>
      <c r="P996" s="146">
        <v>3</v>
      </c>
      <c r="Q996" s="160">
        <v>0</v>
      </c>
      <c r="R996" s="54">
        <v>6004004</v>
      </c>
      <c r="S996" s="125">
        <v>6004000</v>
      </c>
    </row>
    <row r="997" spans="1:19" s="39" customFormat="1" x14ac:dyDescent="0.25">
      <c r="A997" s="13">
        <v>988</v>
      </c>
      <c r="B997" s="95" t="s">
        <v>1017</v>
      </c>
      <c r="C997" s="106" t="s">
        <v>1330</v>
      </c>
      <c r="D997" s="109" t="s">
        <v>1302</v>
      </c>
      <c r="E997" s="115">
        <v>463</v>
      </c>
      <c r="F997" s="116">
        <v>0.16846652267818574</v>
      </c>
      <c r="G997" s="116">
        <v>7.775377969762419E-2</v>
      </c>
      <c r="H997" s="116">
        <v>2.8077753779697619E-2</v>
      </c>
      <c r="I997" s="117">
        <v>8.6393088552915807E-3</v>
      </c>
      <c r="J997" s="118">
        <f>VLOOKUP(Table1[[#This Row],[School LEA]],'[1]Statewide Report 2017-2018'!$1:$1048576,8,FALSE)</f>
        <v>0.69978399999999996</v>
      </c>
      <c r="K997" s="116">
        <v>0.45140388768898487</v>
      </c>
      <c r="L997" s="116">
        <v>0.22678185745140389</v>
      </c>
      <c r="M997" s="116">
        <v>0.31317494600431967</v>
      </c>
      <c r="N997" s="119">
        <v>8.6393088552915807E-3</v>
      </c>
      <c r="O997" s="116">
        <v>0.54859611231101513</v>
      </c>
      <c r="P997" s="146">
        <v>5</v>
      </c>
      <c r="Q997" s="160">
        <v>0</v>
      </c>
      <c r="R997" s="54">
        <v>602703</v>
      </c>
      <c r="S997" s="125">
        <v>602000</v>
      </c>
    </row>
    <row r="998" spans="1:19" s="39" customFormat="1" x14ac:dyDescent="0.25">
      <c r="A998" s="13">
        <v>989</v>
      </c>
      <c r="B998" s="95" t="s">
        <v>1016</v>
      </c>
      <c r="C998" s="106" t="s">
        <v>1335</v>
      </c>
      <c r="D998" s="109" t="s">
        <v>1302</v>
      </c>
      <c r="E998" s="115">
        <v>386</v>
      </c>
      <c r="F998" s="116">
        <v>0.18911917098445596</v>
      </c>
      <c r="G998" s="116">
        <v>9.585492227979274E-2</v>
      </c>
      <c r="H998" s="116">
        <v>5.4404145077720213E-2</v>
      </c>
      <c r="I998" s="117">
        <v>1.55440414507772E-2</v>
      </c>
      <c r="J998" s="118">
        <f>VLOOKUP(Table1[[#This Row],[School LEA]],'[1]Statewide Report 2017-2018'!$1:$1048576,8,FALSE)</f>
        <v>0.69948200000000005</v>
      </c>
      <c r="K998" s="116">
        <v>0.40932642487046633</v>
      </c>
      <c r="L998" s="116">
        <v>0.24093264248704663</v>
      </c>
      <c r="M998" s="116">
        <v>0.33678756476683935</v>
      </c>
      <c r="N998" s="119">
        <v>1.2953367875647669E-2</v>
      </c>
      <c r="O998" s="116">
        <v>0.59067357512953367</v>
      </c>
      <c r="P998" s="146">
        <v>5</v>
      </c>
      <c r="Q998" s="160">
        <v>0</v>
      </c>
      <c r="R998" s="54">
        <v>602702</v>
      </c>
      <c r="S998" s="125">
        <v>602000</v>
      </c>
    </row>
    <row r="999" spans="1:19" s="39" customFormat="1" x14ac:dyDescent="0.25">
      <c r="A999" s="13">
        <v>990</v>
      </c>
      <c r="B999" s="95" t="s">
        <v>939</v>
      </c>
      <c r="C999" s="106" t="s">
        <v>1324</v>
      </c>
      <c r="D999" s="109" t="s">
        <v>1276</v>
      </c>
      <c r="E999" s="115">
        <v>99</v>
      </c>
      <c r="F999" s="116">
        <v>1.01010101010101E-2</v>
      </c>
      <c r="G999" s="116">
        <v>2.02020202020202E-2</v>
      </c>
      <c r="H999" s="116">
        <v>0</v>
      </c>
      <c r="I999" s="117">
        <v>2.02020202020202E-2</v>
      </c>
      <c r="J999" s="118">
        <f>VLOOKUP(Table1[[#This Row],[School LEA]],'[1]Statewide Report 2017-2018'!$1:$1048576,8,FALSE)</f>
        <v>0.55555600000000005</v>
      </c>
      <c r="K999" s="116">
        <v>0.24242424242424243</v>
      </c>
      <c r="L999" s="116">
        <v>5.0505050505050497E-2</v>
      </c>
      <c r="M999" s="116">
        <v>0.64646464646464652</v>
      </c>
      <c r="N999" s="119">
        <v>6.0606060606060608E-2</v>
      </c>
      <c r="O999" s="116">
        <v>0.75757575757575768</v>
      </c>
      <c r="P999" s="146">
        <v>4</v>
      </c>
      <c r="Q999" s="160">
        <v>0</v>
      </c>
      <c r="R999" s="54">
        <v>4605703</v>
      </c>
      <c r="S999" s="125">
        <v>4605000</v>
      </c>
    </row>
    <row r="1000" spans="1:19" s="39" customFormat="1" x14ac:dyDescent="0.25">
      <c r="A1000" s="13">
        <v>991</v>
      </c>
      <c r="B1000" s="95" t="s">
        <v>331</v>
      </c>
      <c r="C1000" s="106" t="s">
        <v>1331</v>
      </c>
      <c r="D1000" s="109" t="s">
        <v>1130</v>
      </c>
      <c r="E1000" s="115">
        <v>313</v>
      </c>
      <c r="F1000" s="116">
        <v>7.9872204472843447E-2</v>
      </c>
      <c r="G1000" s="116">
        <v>0.12460063897763578</v>
      </c>
      <c r="H1000" s="116">
        <v>7.9872204472843447E-2</v>
      </c>
      <c r="I1000" s="117">
        <v>4.1533546325878593E-2</v>
      </c>
      <c r="J1000" s="118">
        <f>VLOOKUP(Table1[[#This Row],[School LEA]],'[1]Statewide Report 2017-2018'!$1:$1048576,8,FALSE)</f>
        <v>0.46325899999999998</v>
      </c>
      <c r="K1000" s="116">
        <v>0.68051118210862616</v>
      </c>
      <c r="L1000" s="116">
        <v>9.5846645367412137E-2</v>
      </c>
      <c r="M1000" s="116">
        <v>8.9456869009584661E-2</v>
      </c>
      <c r="N1000" s="119">
        <v>0.13418530351437699</v>
      </c>
      <c r="O1000" s="116">
        <v>0.31948881789137379</v>
      </c>
      <c r="P1000" s="146">
        <v>1</v>
      </c>
      <c r="Q1000" s="160">
        <v>0</v>
      </c>
      <c r="R1000" s="54">
        <v>7203017</v>
      </c>
      <c r="S1000" s="125">
        <v>7203000</v>
      </c>
    </row>
    <row r="1001" spans="1:19" s="39" customFormat="1" x14ac:dyDescent="0.25">
      <c r="A1001" s="13">
        <v>992</v>
      </c>
      <c r="B1001" s="94" t="s">
        <v>52</v>
      </c>
      <c r="C1001" s="106" t="s">
        <v>1332</v>
      </c>
      <c r="D1001" s="109" t="s">
        <v>1067</v>
      </c>
      <c r="E1001" s="115">
        <v>738</v>
      </c>
      <c r="F1001" s="116">
        <v>8.8075880758807581E-2</v>
      </c>
      <c r="G1001" s="116">
        <v>0.1111111111111111</v>
      </c>
      <c r="H1001" s="116">
        <v>3.1165311653116531E-2</v>
      </c>
      <c r="I1001" s="117">
        <v>1.4905149051490509E-2</v>
      </c>
      <c r="J1001" s="118">
        <f>VLOOKUP(Table1[[#This Row],[School LEA]],'[1]Statewide Report 2017-2018'!$1:$1048576,8,FALSE)</f>
        <v>0.25609799999999999</v>
      </c>
      <c r="K1001" s="116">
        <v>0.78048780487804881</v>
      </c>
      <c r="L1001" s="116">
        <v>0.11788617886178862</v>
      </c>
      <c r="M1001" s="116">
        <v>1.2195121951219509E-2</v>
      </c>
      <c r="N1001" s="119">
        <v>8.943089430894309E-2</v>
      </c>
      <c r="O1001" s="116">
        <v>0.21951219512195122</v>
      </c>
      <c r="P1001" s="146">
        <v>1</v>
      </c>
      <c r="Q1001" s="160">
        <v>0</v>
      </c>
      <c r="R1001" s="54">
        <v>401002</v>
      </c>
      <c r="S1001" s="125">
        <v>401000</v>
      </c>
    </row>
    <row r="1002" spans="1:19" s="39" customFormat="1" x14ac:dyDescent="0.25">
      <c r="A1002" s="13">
        <v>993</v>
      </c>
      <c r="B1002" s="95" t="s">
        <v>758</v>
      </c>
      <c r="C1002" s="106" t="s">
        <v>1362</v>
      </c>
      <c r="D1002" s="109" t="s">
        <v>1237</v>
      </c>
      <c r="E1002" s="115">
        <v>348</v>
      </c>
      <c r="F1002" s="116">
        <v>9.1954022988505746E-2</v>
      </c>
      <c r="G1002" s="116">
        <v>5.1724137931034482E-2</v>
      </c>
      <c r="H1002" s="116">
        <v>1.149425287356322E-2</v>
      </c>
      <c r="I1002" s="117">
        <v>4.0229885057471257E-2</v>
      </c>
      <c r="J1002" s="118">
        <f>VLOOKUP(Table1[[#This Row],[School LEA]],'[1]Statewide Report 2017-2018'!$1:$1048576,8,FALSE)</f>
        <v>0.88793100000000003</v>
      </c>
      <c r="K1002" s="116">
        <v>2.298850574712644E-2</v>
      </c>
      <c r="L1002" s="116">
        <v>2.0114942528735628E-2</v>
      </c>
      <c r="M1002" s="116">
        <v>0.93103448275862066</v>
      </c>
      <c r="N1002" s="119">
        <v>2.5862068965517241E-2</v>
      </c>
      <c r="O1002" s="116">
        <v>0.97701149425287348</v>
      </c>
      <c r="P1002" s="146">
        <v>3</v>
      </c>
      <c r="Q1002" s="160">
        <v>0</v>
      </c>
      <c r="R1002" s="54">
        <v>6001042</v>
      </c>
      <c r="S1002" s="125">
        <v>6001000</v>
      </c>
    </row>
    <row r="1003" spans="1:19" s="39" customFormat="1" x14ac:dyDescent="0.25">
      <c r="A1003" s="13">
        <v>994</v>
      </c>
      <c r="B1003" s="95" t="s">
        <v>987</v>
      </c>
      <c r="C1003" s="106" t="s">
        <v>1333</v>
      </c>
      <c r="D1003" s="109" t="s">
        <v>1292</v>
      </c>
      <c r="E1003" s="115">
        <v>670</v>
      </c>
      <c r="F1003" s="116">
        <v>0.20512820512820512</v>
      </c>
      <c r="G1003" s="116">
        <v>0.10407239819004525</v>
      </c>
      <c r="H1003" s="116">
        <v>5.4298642533936653E-2</v>
      </c>
      <c r="I1003" s="117">
        <v>4.5248868778280504E-3</v>
      </c>
      <c r="J1003" s="118">
        <f>VLOOKUP(Table1[[#This Row],[School LEA]],'[1]Statewide Report 2017-2018'!$1:$1048576,8,FALSE)</f>
        <v>0.649254</v>
      </c>
      <c r="K1003" s="116">
        <v>0.37462686567164177</v>
      </c>
      <c r="L1003" s="116">
        <v>0.10597014925373134</v>
      </c>
      <c r="M1003" s="116">
        <v>0.46865671641791046</v>
      </c>
      <c r="N1003" s="119">
        <v>5.0746268656716421E-2</v>
      </c>
      <c r="O1003" s="116">
        <v>0.62537313432835828</v>
      </c>
      <c r="P1003" s="146">
        <v>4</v>
      </c>
      <c r="Q1003" s="160">
        <v>0</v>
      </c>
      <c r="R1003" s="54">
        <v>7001011</v>
      </c>
      <c r="S1003" s="125">
        <v>7001000</v>
      </c>
    </row>
    <row r="1004" spans="1:19" s="39" customFormat="1" x14ac:dyDescent="0.25">
      <c r="A1004" s="13">
        <v>995</v>
      </c>
      <c r="B1004" s="95" t="s">
        <v>707</v>
      </c>
      <c r="C1004" s="106" t="s">
        <v>1350</v>
      </c>
      <c r="D1004" s="109" t="s">
        <v>1229</v>
      </c>
      <c r="E1004" s="115">
        <v>652</v>
      </c>
      <c r="F1004" s="116">
        <v>7.9877112135176648E-2</v>
      </c>
      <c r="G1004" s="116">
        <v>8.755760368663594E-2</v>
      </c>
      <c r="H1004" s="116">
        <v>4.6082949308755804E-3</v>
      </c>
      <c r="I1004" s="117">
        <v>0.12442396313364056</v>
      </c>
      <c r="J1004" s="118">
        <f>VLOOKUP(Table1[[#This Row],[School LEA]],'[1]Statewide Report 2017-2018'!$1:$1048576,8,FALSE)</f>
        <v>0.56288300000000002</v>
      </c>
      <c r="K1004" s="116">
        <v>0.19478527607361965</v>
      </c>
      <c r="L1004" s="116">
        <v>2.6073619631901839E-2</v>
      </c>
      <c r="M1004" s="116">
        <v>0.77300613496932513</v>
      </c>
      <c r="N1004" s="119">
        <v>6.13496932515337E-3</v>
      </c>
      <c r="O1004" s="116">
        <v>0.80521472392638027</v>
      </c>
      <c r="P1004" s="146">
        <v>3</v>
      </c>
      <c r="Q1004" s="160">
        <v>0</v>
      </c>
      <c r="R1004" s="54">
        <v>3509067</v>
      </c>
      <c r="S1004" s="125">
        <v>3509000</v>
      </c>
    </row>
    <row r="1005" spans="1:19" s="39" customFormat="1" x14ac:dyDescent="0.25">
      <c r="A1005" s="13">
        <v>996</v>
      </c>
      <c r="B1005" s="95" t="s">
        <v>708</v>
      </c>
      <c r="C1005" s="106" t="s">
        <v>1355</v>
      </c>
      <c r="D1005" s="109" t="s">
        <v>1229</v>
      </c>
      <c r="E1005" s="115">
        <v>586</v>
      </c>
      <c r="F1005" s="116">
        <v>9.2150170648464161E-2</v>
      </c>
      <c r="G1005" s="116">
        <v>0.11433447098976109</v>
      </c>
      <c r="H1005" s="116">
        <v>1.36518771331058E-2</v>
      </c>
      <c r="I1005" s="117">
        <v>4.778156996587031E-2</v>
      </c>
      <c r="J1005" s="118">
        <f>VLOOKUP(Table1[[#This Row],[School LEA]],'[1]Statewide Report 2017-2018'!$1:$1048576,8,FALSE)</f>
        <v>0.69965900000000003</v>
      </c>
      <c r="K1005" s="116">
        <v>0.17235494880546076</v>
      </c>
      <c r="L1005" s="116">
        <v>2.5597269624573381E-2</v>
      </c>
      <c r="M1005" s="116">
        <v>0.78668941979522189</v>
      </c>
      <c r="N1005" s="119">
        <v>1.535836177474403E-2</v>
      </c>
      <c r="O1005" s="116">
        <v>0.82764505119453935</v>
      </c>
      <c r="P1005" s="146">
        <v>3</v>
      </c>
      <c r="Q1005" s="160">
        <v>0</v>
      </c>
      <c r="R1005" s="54">
        <v>3509068</v>
      </c>
      <c r="S1005" s="125">
        <v>3509000</v>
      </c>
    </row>
    <row r="1006" spans="1:19" s="39" customFormat="1" x14ac:dyDescent="0.25">
      <c r="A1006" s="13">
        <v>997</v>
      </c>
      <c r="B1006" s="94" t="s">
        <v>775</v>
      </c>
      <c r="C1006" s="106" t="s">
        <v>1338</v>
      </c>
      <c r="D1006" s="109" t="s">
        <v>1237</v>
      </c>
      <c r="E1006" s="115">
        <v>543</v>
      </c>
      <c r="F1006" s="116">
        <v>8.2872928176795577E-2</v>
      </c>
      <c r="G1006" s="116">
        <v>8.1031307550644568E-2</v>
      </c>
      <c r="H1006" s="116">
        <v>0.25966850828729282</v>
      </c>
      <c r="I1006" s="117">
        <v>4.2357274401473299E-2</v>
      </c>
      <c r="J1006" s="118">
        <f>VLOOKUP(Table1[[#This Row],[School LEA]],'[1]Statewide Report 2017-2018'!$1:$1048576,8,FALSE)</f>
        <v>0.86556200000000005</v>
      </c>
      <c r="K1006" s="116">
        <v>1.47329650092081E-2</v>
      </c>
      <c r="L1006" s="116">
        <v>0.34438305709023942</v>
      </c>
      <c r="M1006" s="116">
        <v>0.63167587476979747</v>
      </c>
      <c r="N1006" s="119">
        <v>9.2081031307550704E-3</v>
      </c>
      <c r="O1006" s="116">
        <v>0.98526703499079193</v>
      </c>
      <c r="P1006" s="146">
        <v>3</v>
      </c>
      <c r="Q1006" s="160">
        <v>0</v>
      </c>
      <c r="R1006" s="54">
        <v>6001078</v>
      </c>
      <c r="S1006" s="125">
        <v>6001000</v>
      </c>
    </row>
    <row r="1007" spans="1:19" s="39" customFormat="1" x14ac:dyDescent="0.25">
      <c r="A1007" s="13">
        <v>998</v>
      </c>
      <c r="B1007" s="95" t="s">
        <v>212</v>
      </c>
      <c r="C1007" s="106" t="s">
        <v>1336</v>
      </c>
      <c r="D1007" s="109" t="s">
        <v>1105</v>
      </c>
      <c r="E1007" s="115">
        <v>478</v>
      </c>
      <c r="F1007" s="116">
        <v>0</v>
      </c>
      <c r="G1007" s="116">
        <v>0.11715481171548117</v>
      </c>
      <c r="H1007" s="116">
        <v>7.3221757322175729E-2</v>
      </c>
      <c r="I1007" s="117">
        <v>6.2761506276150625E-2</v>
      </c>
      <c r="J1007" s="118">
        <f>VLOOKUP(Table1[[#This Row],[School LEA]],'[1]Statewide Report 2017-2018'!$1:$1048576,8,FALSE)</f>
        <v>0.70920499999999997</v>
      </c>
      <c r="K1007" s="116">
        <v>0.83054393305439334</v>
      </c>
      <c r="L1007" s="116">
        <v>0.100418410041841</v>
      </c>
      <c r="M1007" s="116">
        <v>0</v>
      </c>
      <c r="N1007" s="119">
        <v>6.903765690376569E-2</v>
      </c>
      <c r="O1007" s="116">
        <v>0.16945606694560669</v>
      </c>
      <c r="P1007" s="146">
        <v>1</v>
      </c>
      <c r="Q1007" s="160">
        <v>0</v>
      </c>
      <c r="R1007" s="54">
        <v>4401001</v>
      </c>
      <c r="S1007" s="125">
        <v>4401000</v>
      </c>
    </row>
    <row r="1008" spans="1:19" s="39" customFormat="1" x14ac:dyDescent="0.25">
      <c r="A1008" s="13">
        <v>999</v>
      </c>
      <c r="B1008" s="95" t="s">
        <v>452</v>
      </c>
      <c r="C1008" s="106" t="s">
        <v>1323</v>
      </c>
      <c r="D1008" s="109" t="s">
        <v>1156</v>
      </c>
      <c r="E1008" s="115">
        <v>316</v>
      </c>
      <c r="F1008" s="116">
        <v>3.7974683544303799E-2</v>
      </c>
      <c r="G1008" s="116">
        <v>0.18037974683544303</v>
      </c>
      <c r="H1008" s="116">
        <v>0</v>
      </c>
      <c r="I1008" s="117">
        <v>3.1645569620253199E-3</v>
      </c>
      <c r="J1008" s="118">
        <f>VLOOKUP(Table1[[#This Row],[School LEA]],'[1]Statewide Report 2017-2018'!$1:$1048576,8,FALSE)</f>
        <v>0.84177199999999996</v>
      </c>
      <c r="K1008" s="116">
        <v>6.3291139240506302E-3</v>
      </c>
      <c r="L1008" s="116">
        <v>3.1645569620253199E-3</v>
      </c>
      <c r="M1008" s="116">
        <v>0.990506329113924</v>
      </c>
      <c r="N1008" s="119">
        <v>0</v>
      </c>
      <c r="O1008" s="116">
        <v>0.99367088607594933</v>
      </c>
      <c r="P1008" s="146">
        <v>2</v>
      </c>
      <c r="Q1008" s="160">
        <v>0</v>
      </c>
      <c r="R1008" s="54">
        <v>1803030</v>
      </c>
      <c r="S1008" s="125">
        <v>1803000</v>
      </c>
    </row>
    <row r="1009" spans="1:19" s="39" customFormat="1" x14ac:dyDescent="0.25">
      <c r="A1009" s="13">
        <v>1000</v>
      </c>
      <c r="B1009" s="95" t="s">
        <v>545</v>
      </c>
      <c r="C1009" s="106" t="s">
        <v>1323</v>
      </c>
      <c r="D1009" s="109" t="s">
        <v>1186</v>
      </c>
      <c r="E1009" s="115">
        <v>117</v>
      </c>
      <c r="F1009" s="116">
        <v>0.28205128205128205</v>
      </c>
      <c r="G1009" s="116">
        <v>0.17094017094017094</v>
      </c>
      <c r="H1009" s="116">
        <v>2.564102564102564E-2</v>
      </c>
      <c r="I1009" s="117">
        <v>0.13675213675213677</v>
      </c>
      <c r="J1009" s="118">
        <f>VLOOKUP(Table1[[#This Row],[School LEA]],'[1]Statewide Report 2017-2018'!$1:$1048576,8,FALSE)</f>
        <v>0.67521399999999998</v>
      </c>
      <c r="K1009" s="116">
        <v>0.85470085470085466</v>
      </c>
      <c r="L1009" s="116">
        <v>8.5470085470085472E-2</v>
      </c>
      <c r="M1009" s="116">
        <v>3.4188034188034191E-2</v>
      </c>
      <c r="N1009" s="119">
        <v>2.564102564102564E-2</v>
      </c>
      <c r="O1009" s="116">
        <v>0.14529914529914531</v>
      </c>
      <c r="P1009" s="146">
        <v>2</v>
      </c>
      <c r="Q1009" s="160">
        <v>0</v>
      </c>
      <c r="R1009" s="54">
        <v>5602031</v>
      </c>
      <c r="S1009" s="125">
        <v>5602000</v>
      </c>
    </row>
    <row r="1010" spans="1:19" s="39" customFormat="1" x14ac:dyDescent="0.25">
      <c r="A1010" s="13">
        <v>1001</v>
      </c>
      <c r="B1010" s="95" t="s">
        <v>491</v>
      </c>
      <c r="C1010" s="106" t="s">
        <v>1323</v>
      </c>
      <c r="D1010" s="109" t="s">
        <v>1166</v>
      </c>
      <c r="E1010" s="115">
        <v>514</v>
      </c>
      <c r="F1010" s="116">
        <v>3.5019455252918288E-2</v>
      </c>
      <c r="G1010" s="116">
        <v>0.12062256809338522</v>
      </c>
      <c r="H1010" s="116">
        <v>0.14980544747081712</v>
      </c>
      <c r="I1010" s="117">
        <v>1.1673151750972759E-2</v>
      </c>
      <c r="J1010" s="118">
        <f>VLOOKUP(Table1[[#This Row],[School LEA]],'[1]Statewide Report 2017-2018'!$1:$1048576,8,FALSE)</f>
        <v>0.69066099999999997</v>
      </c>
      <c r="K1010" s="116">
        <v>0.63035019455252916</v>
      </c>
      <c r="L1010" s="116">
        <v>0.22568093385214008</v>
      </c>
      <c r="M1010" s="116">
        <v>0.10311284046692606</v>
      </c>
      <c r="N1010" s="119">
        <v>4.085603112840467E-2</v>
      </c>
      <c r="O1010" s="116">
        <v>0.36964980544747084</v>
      </c>
      <c r="P1010" s="146">
        <v>2</v>
      </c>
      <c r="Q1010" s="160">
        <v>0</v>
      </c>
      <c r="R1010" s="54">
        <v>3201003</v>
      </c>
      <c r="S1010" s="125">
        <v>3201000</v>
      </c>
    </row>
    <row r="1011" spans="1:19" s="39" customFormat="1" x14ac:dyDescent="0.25">
      <c r="A1011" s="13">
        <v>1002</v>
      </c>
      <c r="B1011" s="95" t="s">
        <v>378</v>
      </c>
      <c r="C1011" s="106" t="s">
        <v>1331</v>
      </c>
      <c r="D1011" s="109" t="s">
        <v>1135</v>
      </c>
      <c r="E1011" s="115">
        <v>347</v>
      </c>
      <c r="F1011" s="116">
        <v>3.4582132564841501E-2</v>
      </c>
      <c r="G1011" s="116">
        <v>0.11815561959654179</v>
      </c>
      <c r="H1011" s="116">
        <v>5.7636887608069204E-3</v>
      </c>
      <c r="I1011" s="117">
        <v>3.4582132564841501E-2</v>
      </c>
      <c r="J1011" s="118">
        <f>VLOOKUP(Table1[[#This Row],[School LEA]],'[1]Statewide Report 2017-2018'!$1:$1048576,8,FALSE)</f>
        <v>0.57636900000000002</v>
      </c>
      <c r="K1011" s="116">
        <v>0.86455331412103742</v>
      </c>
      <c r="L1011" s="116">
        <v>6.3400576368876083E-2</v>
      </c>
      <c r="M1011" s="116">
        <v>2.8818443804034602E-3</v>
      </c>
      <c r="N1011" s="119">
        <v>6.9164265129683003E-2</v>
      </c>
      <c r="O1011" s="116">
        <v>0.13544668587896252</v>
      </c>
      <c r="P1011" s="146">
        <v>1</v>
      </c>
      <c r="Q1011" s="160">
        <v>0</v>
      </c>
      <c r="R1011" s="54">
        <v>7208060</v>
      </c>
      <c r="S1011" s="125">
        <v>7208000</v>
      </c>
    </row>
    <row r="1012" spans="1:19" s="39" customFormat="1" x14ac:dyDescent="0.25">
      <c r="A1012" s="13">
        <v>1003</v>
      </c>
      <c r="B1012" s="95" t="s">
        <v>380</v>
      </c>
      <c r="C1012" s="106" t="s">
        <v>1330</v>
      </c>
      <c r="D1012" s="109" t="s">
        <v>1135</v>
      </c>
      <c r="E1012" s="115">
        <v>313</v>
      </c>
      <c r="F1012" s="116">
        <v>0.14696485623003194</v>
      </c>
      <c r="G1012" s="116">
        <v>0.15335463258785942</v>
      </c>
      <c r="H1012" s="116">
        <v>9.5846645367412102E-3</v>
      </c>
      <c r="I1012" s="117">
        <v>4.1533546325878593E-2</v>
      </c>
      <c r="J1012" s="118">
        <f>VLOOKUP(Table1[[#This Row],[School LEA]],'[1]Statewide Report 2017-2018'!$1:$1048576,8,FALSE)</f>
        <v>0.43769999999999998</v>
      </c>
      <c r="K1012" s="116">
        <v>0.87539936102236426</v>
      </c>
      <c r="L1012" s="116">
        <v>4.1533546325878593E-2</v>
      </c>
      <c r="M1012" s="116">
        <v>6.3897763578274801E-3</v>
      </c>
      <c r="N1012" s="119">
        <v>7.6677316293929709E-2</v>
      </c>
      <c r="O1012" s="116">
        <v>0.12460063897763578</v>
      </c>
      <c r="P1012" s="146">
        <v>1</v>
      </c>
      <c r="Q1012" s="160">
        <v>0</v>
      </c>
      <c r="R1012" s="54">
        <v>7208062</v>
      </c>
      <c r="S1012" s="125">
        <v>7208000</v>
      </c>
    </row>
    <row r="1013" spans="1:19" s="39" customFormat="1" x14ac:dyDescent="0.25">
      <c r="A1013" s="13">
        <v>1004</v>
      </c>
      <c r="B1013" s="94" t="s">
        <v>379</v>
      </c>
      <c r="C1013" s="106" t="s">
        <v>1344</v>
      </c>
      <c r="D1013" s="109" t="s">
        <v>1135</v>
      </c>
      <c r="E1013" s="115">
        <v>330</v>
      </c>
      <c r="F1013" s="116">
        <v>0.1393939393939394</v>
      </c>
      <c r="G1013" s="116">
        <v>0.16969696969696971</v>
      </c>
      <c r="H1013" s="116">
        <v>1.515151515151515E-2</v>
      </c>
      <c r="I1013" s="117">
        <v>3.9393939393939391E-2</v>
      </c>
      <c r="J1013" s="118">
        <f>VLOOKUP(Table1[[#This Row],[School LEA]],'[1]Statewide Report 2017-2018'!$1:$1048576,8,FALSE)</f>
        <v>0.54545500000000002</v>
      </c>
      <c r="K1013" s="116">
        <v>0.85151515151515156</v>
      </c>
      <c r="L1013" s="116">
        <v>4.2424242424242427E-2</v>
      </c>
      <c r="M1013" s="116">
        <v>9.0909090909090905E-3</v>
      </c>
      <c r="N1013" s="119">
        <v>9.696969696969697E-2</v>
      </c>
      <c r="O1013" s="116">
        <v>0.1484848484848485</v>
      </c>
      <c r="P1013" s="146">
        <v>1</v>
      </c>
      <c r="Q1013" s="160">
        <v>0</v>
      </c>
      <c r="R1013" s="54">
        <v>7208061</v>
      </c>
      <c r="S1013" s="125">
        <v>7208000</v>
      </c>
    </row>
    <row r="1014" spans="1:19" s="39" customFormat="1" x14ac:dyDescent="0.25">
      <c r="A1014" s="13">
        <v>1005</v>
      </c>
      <c r="B1014" s="94" t="s">
        <v>455</v>
      </c>
      <c r="C1014" s="106" t="s">
        <v>1355</v>
      </c>
      <c r="D1014" s="109" t="s">
        <v>1156</v>
      </c>
      <c r="E1014" s="115">
        <v>466</v>
      </c>
      <c r="F1014" s="116">
        <v>9.2274678111587988E-2</v>
      </c>
      <c r="G1014" s="116">
        <v>9.012875536480687E-2</v>
      </c>
      <c r="H1014" s="116">
        <v>2.1459227467811202E-3</v>
      </c>
      <c r="I1014" s="117">
        <v>1.0729613733905579E-2</v>
      </c>
      <c r="J1014" s="118">
        <f>VLOOKUP(Table1[[#This Row],[School LEA]],'[1]Statewide Report 2017-2018'!$1:$1048576,8,FALSE)</f>
        <v>0.53004300000000004</v>
      </c>
      <c r="K1014" s="116">
        <v>0.51502145922746778</v>
      </c>
      <c r="L1014" s="116">
        <v>4.5064377682403442E-2</v>
      </c>
      <c r="M1014" s="116">
        <v>0.42060085836909872</v>
      </c>
      <c r="N1014" s="119">
        <v>1.9313304721030052E-2</v>
      </c>
      <c r="O1014" s="116">
        <v>0.48497854077253222</v>
      </c>
      <c r="P1014" s="146">
        <v>2</v>
      </c>
      <c r="Q1014" s="160">
        <v>0</v>
      </c>
      <c r="R1014" s="54">
        <v>1803034</v>
      </c>
      <c r="S1014" s="125">
        <v>1803000</v>
      </c>
    </row>
    <row r="1015" spans="1:19" s="39" customFormat="1" x14ac:dyDescent="0.25">
      <c r="A1015" s="13">
        <v>1006</v>
      </c>
      <c r="B1015" s="95" t="s">
        <v>409</v>
      </c>
      <c r="C1015" s="106" t="s">
        <v>1359</v>
      </c>
      <c r="D1015" s="109" t="s">
        <v>1146</v>
      </c>
      <c r="E1015" s="115">
        <v>234</v>
      </c>
      <c r="F1015" s="116">
        <v>9.4017094017094016E-2</v>
      </c>
      <c r="G1015" s="116">
        <v>0.17094017094017094</v>
      </c>
      <c r="H1015" s="116">
        <v>0</v>
      </c>
      <c r="I1015" s="117">
        <v>0.19658119658119658</v>
      </c>
      <c r="J1015" s="118">
        <f>VLOOKUP(Table1[[#This Row],[School LEA]],'[1]Statewide Report 2017-2018'!$1:$1048576,8,FALSE)</f>
        <v>0.769231</v>
      </c>
      <c r="K1015" s="116">
        <v>0.97435897435897434</v>
      </c>
      <c r="L1015" s="116">
        <v>1.7094017094017099E-2</v>
      </c>
      <c r="M1015" s="116">
        <v>8.5470085470085496E-3</v>
      </c>
      <c r="N1015" s="119">
        <v>0</v>
      </c>
      <c r="O1015" s="116">
        <v>2.564102564102564E-2</v>
      </c>
      <c r="P1015" s="146">
        <v>2</v>
      </c>
      <c r="Q1015" s="160">
        <v>0</v>
      </c>
      <c r="R1015" s="54">
        <v>1204014</v>
      </c>
      <c r="S1015" s="125">
        <v>1204000</v>
      </c>
    </row>
    <row r="1016" spans="1:19" s="39" customFormat="1" x14ac:dyDescent="0.25">
      <c r="A1016" s="13">
        <v>1007</v>
      </c>
      <c r="B1016" s="95" t="s">
        <v>410</v>
      </c>
      <c r="C1016" s="106" t="s">
        <v>1324</v>
      </c>
      <c r="D1016" s="109" t="s">
        <v>1146</v>
      </c>
      <c r="E1016" s="115">
        <v>207</v>
      </c>
      <c r="F1016" s="116">
        <v>0.18840579710144928</v>
      </c>
      <c r="G1016" s="116">
        <v>0.18357487922705315</v>
      </c>
      <c r="H1016" s="116">
        <v>0</v>
      </c>
      <c r="I1016" s="117">
        <v>0.20289855072463769</v>
      </c>
      <c r="J1016" s="118">
        <f>VLOOKUP(Table1[[#This Row],[School LEA]],'[1]Statewide Report 2017-2018'!$1:$1048576,8,FALSE)</f>
        <v>0.66183599999999998</v>
      </c>
      <c r="K1016" s="116">
        <v>0.99033816425120769</v>
      </c>
      <c r="L1016" s="116">
        <v>9.6618357487922701E-3</v>
      </c>
      <c r="M1016" s="116">
        <v>0</v>
      </c>
      <c r="N1016" s="119">
        <v>0</v>
      </c>
      <c r="O1016" s="116">
        <v>9.6618357487922701E-3</v>
      </c>
      <c r="P1016" s="146">
        <v>2</v>
      </c>
      <c r="Q1016" s="160">
        <v>0</v>
      </c>
      <c r="R1016" s="54">
        <v>1204015</v>
      </c>
      <c r="S1016" s="125">
        <v>1204000</v>
      </c>
    </row>
    <row r="1017" spans="1:19" s="39" customFormat="1" x14ac:dyDescent="0.25">
      <c r="A1017" s="13">
        <v>1008</v>
      </c>
      <c r="B1017" s="95" t="s">
        <v>877</v>
      </c>
      <c r="C1017" s="106" t="s">
        <v>1356</v>
      </c>
      <c r="D1017" s="109" t="s">
        <v>1258</v>
      </c>
      <c r="E1017" s="115">
        <v>353</v>
      </c>
      <c r="F1017" s="116">
        <v>2.2662889518413599E-2</v>
      </c>
      <c r="G1017" s="116">
        <v>0.16147308781869688</v>
      </c>
      <c r="H1017" s="116">
        <v>0</v>
      </c>
      <c r="I1017" s="117">
        <v>2.8328611898016999E-3</v>
      </c>
      <c r="J1017" s="118">
        <f>VLOOKUP(Table1[[#This Row],[School LEA]],'[1]Statewide Report 2017-2018'!$1:$1048576,8,FALSE)</f>
        <v>0.42209600000000003</v>
      </c>
      <c r="K1017" s="116">
        <v>0.91501416430594906</v>
      </c>
      <c r="L1017" s="116">
        <v>4.2492917847025503E-2</v>
      </c>
      <c r="M1017" s="116">
        <v>1.69971671388102E-2</v>
      </c>
      <c r="N1017" s="119">
        <v>2.54957507082153E-2</v>
      </c>
      <c r="O1017" s="116">
        <v>8.4985835694050993E-2</v>
      </c>
      <c r="P1017" s="146">
        <v>3</v>
      </c>
      <c r="Q1017" s="160">
        <v>0</v>
      </c>
      <c r="R1017" s="54">
        <v>6304029</v>
      </c>
      <c r="S1017" s="125">
        <v>6304000</v>
      </c>
    </row>
    <row r="1018" spans="1:19" s="39" customFormat="1" x14ac:dyDescent="0.25">
      <c r="A1018" s="13">
        <v>1009</v>
      </c>
      <c r="B1018" s="94" t="s">
        <v>264</v>
      </c>
      <c r="C1018" s="106" t="s">
        <v>1343</v>
      </c>
      <c r="D1018" s="109" t="s">
        <v>1119</v>
      </c>
      <c r="E1018" s="115">
        <v>260</v>
      </c>
      <c r="F1018" s="116">
        <v>7.3076923076923081E-2</v>
      </c>
      <c r="G1018" s="116">
        <v>0.18461538461538463</v>
      </c>
      <c r="H1018" s="116">
        <v>0</v>
      </c>
      <c r="I1018" s="117">
        <v>5.7692307692307702E-2</v>
      </c>
      <c r="J1018" s="118">
        <f>VLOOKUP(Table1[[#This Row],[School LEA]],'[1]Statewide Report 2017-2018'!$1:$1048576,8,FALSE)</f>
        <v>0.78461499999999995</v>
      </c>
      <c r="K1018" s="116">
        <v>0.9653846153846154</v>
      </c>
      <c r="L1018" s="116">
        <v>1.5384615384615391E-2</v>
      </c>
      <c r="M1018" s="116">
        <v>0</v>
      </c>
      <c r="N1018" s="119">
        <v>1.9230769230769228E-2</v>
      </c>
      <c r="O1018" s="116">
        <v>3.4615384615384617E-2</v>
      </c>
      <c r="P1018" s="146">
        <v>1</v>
      </c>
      <c r="Q1018" s="160">
        <v>0</v>
      </c>
      <c r="R1018" s="54">
        <v>6505016</v>
      </c>
      <c r="S1018" s="125">
        <v>6505000</v>
      </c>
    </row>
    <row r="1019" spans="1:19" s="39" customFormat="1" x14ac:dyDescent="0.25">
      <c r="A1019" s="13">
        <v>1010</v>
      </c>
      <c r="B1019" s="95" t="s">
        <v>751</v>
      </c>
      <c r="C1019" s="106" t="s">
        <v>1362</v>
      </c>
      <c r="D1019" s="109" t="s">
        <v>1237</v>
      </c>
      <c r="E1019" s="115">
        <v>294</v>
      </c>
      <c r="F1019" s="116">
        <v>0.1598639455782313</v>
      </c>
      <c r="G1019" s="116">
        <v>0.15646258503401361</v>
      </c>
      <c r="H1019" s="116">
        <v>0.26530612244897961</v>
      </c>
      <c r="I1019" s="117">
        <v>1.020408163265306E-2</v>
      </c>
      <c r="J1019" s="118">
        <f>VLOOKUP(Table1[[#This Row],[School LEA]],'[1]Statewide Report 2017-2018'!$1:$1048576,8,FALSE)</f>
        <v>0.84013599999999999</v>
      </c>
      <c r="K1019" s="116">
        <v>5.1020408163265307E-2</v>
      </c>
      <c r="L1019" s="116">
        <v>0.30272108843537415</v>
      </c>
      <c r="M1019" s="116">
        <v>0.61904761904761907</v>
      </c>
      <c r="N1019" s="119">
        <v>2.7210884353741499E-2</v>
      </c>
      <c r="O1019" s="116">
        <v>0.94897959183673475</v>
      </c>
      <c r="P1019" s="146">
        <v>3</v>
      </c>
      <c r="Q1019" s="160">
        <v>0</v>
      </c>
      <c r="R1019" s="54">
        <v>6001029</v>
      </c>
      <c r="S1019" s="125">
        <v>6001000</v>
      </c>
    </row>
    <row r="1020" spans="1:19" s="39" customFormat="1" x14ac:dyDescent="0.25">
      <c r="A1020" s="13">
        <v>1011</v>
      </c>
      <c r="B1020" s="94" t="s">
        <v>392</v>
      </c>
      <c r="C1020" s="106" t="s">
        <v>1323</v>
      </c>
      <c r="D1020" s="109" t="s">
        <v>1138</v>
      </c>
      <c r="E1020" s="115">
        <v>170</v>
      </c>
      <c r="F1020" s="116">
        <v>3.5294117647058823E-2</v>
      </c>
      <c r="G1020" s="116">
        <v>0.14117647058823529</v>
      </c>
      <c r="H1020" s="116">
        <v>0.11176470588235295</v>
      </c>
      <c r="I1020" s="117">
        <v>5.2941176470588241E-2</v>
      </c>
      <c r="J1020" s="118">
        <f>VLOOKUP(Table1[[#This Row],[School LEA]],'[1]Statewide Report 2017-2018'!$1:$1048576,8,FALSE)</f>
        <v>0.85882400000000003</v>
      </c>
      <c r="K1020" s="116">
        <v>0.74705882352941178</v>
      </c>
      <c r="L1020" s="116">
        <v>0.18235294117647058</v>
      </c>
      <c r="M1020" s="116">
        <v>5.8823529411764696E-3</v>
      </c>
      <c r="N1020" s="119">
        <v>6.4705882352941183E-2</v>
      </c>
      <c r="O1020" s="116">
        <v>0.25294117647058822</v>
      </c>
      <c r="P1020" s="146">
        <v>1</v>
      </c>
      <c r="Q1020" s="160">
        <v>0</v>
      </c>
      <c r="R1020" s="54">
        <v>7509030</v>
      </c>
      <c r="S1020" s="125">
        <v>7509000</v>
      </c>
    </row>
    <row r="1021" spans="1:19" s="39" customFormat="1" x14ac:dyDescent="0.25">
      <c r="A1021" s="13">
        <v>1012</v>
      </c>
      <c r="B1021" s="95" t="s">
        <v>393</v>
      </c>
      <c r="C1021" s="106" t="s">
        <v>1324</v>
      </c>
      <c r="D1021" s="109" t="s">
        <v>1138</v>
      </c>
      <c r="E1021" s="115">
        <v>182</v>
      </c>
      <c r="F1021" s="116">
        <v>7.1428571428571425E-2</v>
      </c>
      <c r="G1021" s="116">
        <v>0.17582417582417584</v>
      </c>
      <c r="H1021" s="116">
        <v>0.21978021978021978</v>
      </c>
      <c r="I1021" s="117">
        <v>2.7472527472527469E-2</v>
      </c>
      <c r="J1021" s="118">
        <f>VLOOKUP(Table1[[#This Row],[School LEA]],'[1]Statewide Report 2017-2018'!$1:$1048576,8,FALSE)</f>
        <v>0.84065900000000005</v>
      </c>
      <c r="K1021" s="116">
        <v>0.69230769230769229</v>
      </c>
      <c r="L1021" s="116">
        <v>0.24725274725274726</v>
      </c>
      <c r="M1021" s="116">
        <v>1.098901098901099E-2</v>
      </c>
      <c r="N1021" s="119">
        <v>4.9450549450549448E-2</v>
      </c>
      <c r="O1021" s="116">
        <v>0.30769230769230771</v>
      </c>
      <c r="P1021" s="146">
        <v>1</v>
      </c>
      <c r="Q1021" s="160">
        <v>0</v>
      </c>
      <c r="R1021" s="54">
        <v>7509033</v>
      </c>
      <c r="S1021" s="125">
        <v>7509000</v>
      </c>
    </row>
    <row r="1022" spans="1:19" s="39" customFormat="1" x14ac:dyDescent="0.25">
      <c r="A1022" s="13">
        <v>1013</v>
      </c>
      <c r="B1022" s="94" t="s">
        <v>87</v>
      </c>
      <c r="C1022" s="106" t="s">
        <v>1338</v>
      </c>
      <c r="D1022" s="109" t="s">
        <v>1071</v>
      </c>
      <c r="E1022" s="115">
        <v>479</v>
      </c>
      <c r="F1022" s="116">
        <v>4.5929018789144051E-2</v>
      </c>
      <c r="G1022" s="116">
        <v>0.11064718162839249</v>
      </c>
      <c r="H1022" s="116">
        <v>0.34237995824634654</v>
      </c>
      <c r="I1022" s="117">
        <v>8.3507306889352793E-3</v>
      </c>
      <c r="J1022" s="118">
        <f>VLOOKUP(Table1[[#This Row],[School LEA]],'[1]Statewide Report 2017-2018'!$1:$1048576,8,FALSE)</f>
        <v>0.634656</v>
      </c>
      <c r="K1022" s="116">
        <v>0.45929018789144049</v>
      </c>
      <c r="L1022" s="116">
        <v>0.46555323590814196</v>
      </c>
      <c r="M1022" s="116">
        <v>1.252609603340292E-2</v>
      </c>
      <c r="N1022" s="119">
        <v>6.2630480167014613E-2</v>
      </c>
      <c r="O1022" s="116">
        <v>0.54070981210855951</v>
      </c>
      <c r="P1022" s="146">
        <v>1</v>
      </c>
      <c r="Q1022" s="160">
        <v>0</v>
      </c>
      <c r="R1022" s="54">
        <v>405036</v>
      </c>
      <c r="S1022" s="125">
        <v>405000</v>
      </c>
    </row>
    <row r="1023" spans="1:19" s="39" customFormat="1" x14ac:dyDescent="0.25">
      <c r="A1023" s="13">
        <v>1014</v>
      </c>
      <c r="B1023" s="95" t="s">
        <v>87</v>
      </c>
      <c r="C1023" s="106" t="s">
        <v>1331</v>
      </c>
      <c r="D1023" s="109" t="s">
        <v>1148</v>
      </c>
      <c r="E1023" s="115">
        <v>644</v>
      </c>
      <c r="F1023" s="116">
        <v>3.2608695652173912E-2</v>
      </c>
      <c r="G1023" s="116">
        <v>0.15838509316770186</v>
      </c>
      <c r="H1023" s="116">
        <v>3.1055900621118002E-3</v>
      </c>
      <c r="I1023" s="117">
        <v>7.7639751552795004E-3</v>
      </c>
      <c r="J1023" s="118">
        <f>VLOOKUP(Table1[[#This Row],[School LEA]],'[1]Statewide Report 2017-2018'!$1:$1048576,8,FALSE)</f>
        <v>0.56677</v>
      </c>
      <c r="K1023" s="116">
        <v>0.93012422360248448</v>
      </c>
      <c r="L1023" s="116">
        <v>3.4161490683229823E-2</v>
      </c>
      <c r="M1023" s="116">
        <v>1.5527950310559009E-2</v>
      </c>
      <c r="N1023" s="119">
        <v>2.0186335403726711E-2</v>
      </c>
      <c r="O1023" s="116">
        <v>6.9875776397515521E-2</v>
      </c>
      <c r="P1023" s="146">
        <v>2</v>
      </c>
      <c r="Q1023" s="160">
        <v>0</v>
      </c>
      <c r="R1023" s="54">
        <v>1602056</v>
      </c>
      <c r="S1023" s="125">
        <v>1602000</v>
      </c>
    </row>
    <row r="1024" spans="1:19" s="39" customFormat="1" x14ac:dyDescent="0.25">
      <c r="A1024" s="13">
        <v>1015</v>
      </c>
      <c r="B1024" s="95" t="s">
        <v>87</v>
      </c>
      <c r="C1024" s="106" t="s">
        <v>1323</v>
      </c>
      <c r="D1024" s="109" t="s">
        <v>1100</v>
      </c>
      <c r="E1024" s="115">
        <v>367</v>
      </c>
      <c r="F1024" s="116">
        <v>4.632152588555858E-2</v>
      </c>
      <c r="G1024" s="116">
        <v>0.17983651226158037</v>
      </c>
      <c r="H1024" s="116">
        <v>5.4495912806539499E-3</v>
      </c>
      <c r="I1024" s="117">
        <v>5.7220708446866483E-2</v>
      </c>
      <c r="J1024" s="118">
        <f>VLOOKUP(Table1[[#This Row],[School LEA]],'[1]Statewide Report 2017-2018'!$1:$1048576,8,FALSE)</f>
        <v>0.82016299999999998</v>
      </c>
      <c r="K1024" s="116">
        <v>0.95095367847411449</v>
      </c>
      <c r="L1024" s="116">
        <v>2.7247956403269762E-2</v>
      </c>
      <c r="M1024" s="116">
        <v>2.7247956403269801E-3</v>
      </c>
      <c r="N1024" s="119">
        <v>1.9073569482288829E-2</v>
      </c>
      <c r="O1024" s="116">
        <v>4.9046321525885561E-2</v>
      </c>
      <c r="P1024" s="146">
        <v>1</v>
      </c>
      <c r="Q1024" s="160">
        <v>0</v>
      </c>
      <c r="R1024" s="54">
        <v>3606025</v>
      </c>
      <c r="S1024" s="125">
        <v>3606000</v>
      </c>
    </row>
    <row r="1025" spans="1:19" s="39" customFormat="1" x14ac:dyDescent="0.25">
      <c r="A1025" s="13">
        <v>1016</v>
      </c>
      <c r="B1025" s="95" t="s">
        <v>87</v>
      </c>
      <c r="C1025" s="106" t="s">
        <v>1331</v>
      </c>
      <c r="D1025" s="109" t="s">
        <v>1236</v>
      </c>
      <c r="E1025" s="115">
        <v>361</v>
      </c>
      <c r="F1025" s="116">
        <v>2.4930747922437671E-2</v>
      </c>
      <c r="G1025" s="116">
        <v>0.1329639889196676</v>
      </c>
      <c r="H1025" s="116">
        <v>0.12188365650969529</v>
      </c>
      <c r="I1025" s="117">
        <v>1.385041551246537E-2</v>
      </c>
      <c r="J1025" s="118">
        <f>VLOOKUP(Table1[[#This Row],[School LEA]],'[1]Statewide Report 2017-2018'!$1:$1048576,8,FALSE)</f>
        <v>0.64265899999999998</v>
      </c>
      <c r="K1025" s="116">
        <v>0.68421052631578949</v>
      </c>
      <c r="L1025" s="116">
        <v>0.16066481994459833</v>
      </c>
      <c r="M1025" s="116">
        <v>6.3711911357340723E-2</v>
      </c>
      <c r="N1025" s="119">
        <v>9.141274238227147E-2</v>
      </c>
      <c r="O1025" s="116">
        <v>0.31578947368421051</v>
      </c>
      <c r="P1025" s="146">
        <v>3</v>
      </c>
      <c r="Q1025" s="160">
        <v>0</v>
      </c>
      <c r="R1025" s="54">
        <v>4304006</v>
      </c>
      <c r="S1025" s="125">
        <v>4304000</v>
      </c>
    </row>
    <row r="1026" spans="1:19" s="39" customFormat="1" x14ac:dyDescent="0.25">
      <c r="A1026" s="13">
        <v>1017</v>
      </c>
      <c r="B1026" s="94" t="s">
        <v>87</v>
      </c>
      <c r="C1026" s="106" t="s">
        <v>1356</v>
      </c>
      <c r="D1026" s="109" t="s">
        <v>1204</v>
      </c>
      <c r="E1026" s="115">
        <v>494</v>
      </c>
      <c r="F1026" s="116">
        <v>1.0121457489878539E-2</v>
      </c>
      <c r="G1026" s="116">
        <v>0.13360323886639677</v>
      </c>
      <c r="H1026" s="116">
        <v>2.0242914979757089E-2</v>
      </c>
      <c r="I1026" s="117">
        <v>6.0728744939271299E-3</v>
      </c>
      <c r="J1026" s="118">
        <f>VLOOKUP(Table1[[#This Row],[School LEA]],'[1]Statewide Report 2017-2018'!$1:$1048576,8,FALSE)</f>
        <v>0.41498000000000002</v>
      </c>
      <c r="K1026" s="116">
        <v>0.80566801619433204</v>
      </c>
      <c r="L1026" s="116">
        <v>7.6923076923076927E-2</v>
      </c>
      <c r="M1026" s="116">
        <v>5.2631578947368418E-2</v>
      </c>
      <c r="N1026" s="119">
        <v>6.4777327935222673E-2</v>
      </c>
      <c r="O1026" s="116">
        <v>0.19433198380566802</v>
      </c>
      <c r="P1026" s="146">
        <v>2</v>
      </c>
      <c r="Q1026" s="160">
        <v>0</v>
      </c>
      <c r="R1026" s="54">
        <v>7311053</v>
      </c>
      <c r="S1026" s="125">
        <v>7311000</v>
      </c>
    </row>
    <row r="1027" spans="1:19" s="39" customFormat="1" x14ac:dyDescent="0.25">
      <c r="A1027" s="13">
        <v>1018</v>
      </c>
      <c r="B1027" s="95" t="s">
        <v>201</v>
      </c>
      <c r="C1027" s="106" t="s">
        <v>1357</v>
      </c>
      <c r="D1027" s="109" t="s">
        <v>1148</v>
      </c>
      <c r="E1027" s="115">
        <v>700</v>
      </c>
      <c r="F1027" s="116">
        <v>5.8571428571428573E-2</v>
      </c>
      <c r="G1027" s="116">
        <v>0.13857142857142857</v>
      </c>
      <c r="H1027" s="116">
        <v>1.5714285714285719E-2</v>
      </c>
      <c r="I1027" s="117">
        <v>2.8571428571428602E-3</v>
      </c>
      <c r="J1027" s="118">
        <f>VLOOKUP(Table1[[#This Row],[School LEA]],'[1]Statewide Report 2017-2018'!$1:$1048576,8,FALSE)</f>
        <v>0.46285700000000002</v>
      </c>
      <c r="K1027" s="116">
        <v>0.93142857142857138</v>
      </c>
      <c r="L1027" s="116">
        <v>3.2857142857142863E-2</v>
      </c>
      <c r="M1027" s="116">
        <v>1.5714285714285719E-2</v>
      </c>
      <c r="N1027" s="119">
        <v>0.02</v>
      </c>
      <c r="O1027" s="116">
        <v>6.8571428571428561E-2</v>
      </c>
      <c r="P1027" s="146">
        <v>2</v>
      </c>
      <c r="Q1027" s="160">
        <v>0</v>
      </c>
      <c r="R1027" s="54">
        <v>1602055</v>
      </c>
      <c r="S1027" s="125">
        <v>1602000</v>
      </c>
    </row>
    <row r="1028" spans="1:19" s="39" customFormat="1" x14ac:dyDescent="0.25">
      <c r="A1028" s="13">
        <v>1019</v>
      </c>
      <c r="B1028" s="95" t="s">
        <v>201</v>
      </c>
      <c r="C1028" s="106" t="s">
        <v>1324</v>
      </c>
      <c r="D1028" s="109" t="s">
        <v>1100</v>
      </c>
      <c r="E1028" s="115">
        <v>298</v>
      </c>
      <c r="F1028" s="116">
        <v>8.7248322147651006E-2</v>
      </c>
      <c r="G1028" s="116">
        <v>0.21476510067114093</v>
      </c>
      <c r="H1028" s="116">
        <v>1.0067114093959729E-2</v>
      </c>
      <c r="I1028" s="117">
        <v>2.684563758389262E-2</v>
      </c>
      <c r="J1028" s="118">
        <f>VLOOKUP(Table1[[#This Row],[School LEA]],'[1]Statewide Report 2017-2018'!$1:$1048576,8,FALSE)</f>
        <v>0.67114099999999999</v>
      </c>
      <c r="K1028" s="116">
        <v>0.91275167785234901</v>
      </c>
      <c r="L1028" s="116">
        <v>3.6912751677852351E-2</v>
      </c>
      <c r="M1028" s="116">
        <v>0</v>
      </c>
      <c r="N1028" s="119">
        <v>5.0335570469798648E-2</v>
      </c>
      <c r="O1028" s="116">
        <v>8.7248322147651006E-2</v>
      </c>
      <c r="P1028" s="146">
        <v>1</v>
      </c>
      <c r="Q1028" s="160">
        <v>0</v>
      </c>
      <c r="R1028" s="54">
        <v>3606026</v>
      </c>
      <c r="S1028" s="125">
        <v>3606000</v>
      </c>
    </row>
    <row r="1029" spans="1:19" s="39" customFormat="1" x14ac:dyDescent="0.25">
      <c r="A1029" s="13">
        <v>1020</v>
      </c>
      <c r="B1029" s="95" t="s">
        <v>413</v>
      </c>
      <c r="C1029" s="106" t="s">
        <v>1366</v>
      </c>
      <c r="D1029" s="109" t="s">
        <v>1376</v>
      </c>
      <c r="E1029" s="115">
        <v>394</v>
      </c>
      <c r="F1029" s="116">
        <v>5.6555269922879167E-2</v>
      </c>
      <c r="G1029" s="116">
        <v>0.14910025706940874</v>
      </c>
      <c r="H1029" s="116">
        <v>2.056555269922879E-2</v>
      </c>
      <c r="I1029" s="117">
        <v>2.5706940874036001E-3</v>
      </c>
      <c r="J1029" s="118">
        <f>VLOOKUP(Table1[[#This Row],[School LEA]],'[1]Statewide Report 2017-2018'!$1:$1048576,8,FALSE)</f>
        <v>0.57867999999999997</v>
      </c>
      <c r="K1029" s="116">
        <v>0.92639593908629436</v>
      </c>
      <c r="L1029" s="116">
        <v>3.8071065989847719E-2</v>
      </c>
      <c r="M1029" s="116">
        <v>1.7766497461928939E-2</v>
      </c>
      <c r="N1029" s="119">
        <v>1.7766497461928939E-2</v>
      </c>
      <c r="O1029" s="116">
        <v>7.3604060913705582E-2</v>
      </c>
      <c r="P1029" s="146">
        <v>2</v>
      </c>
      <c r="Q1029" s="160">
        <v>0</v>
      </c>
      <c r="R1029" s="54">
        <v>1602058</v>
      </c>
      <c r="S1029" s="125">
        <v>1602000</v>
      </c>
    </row>
    <row r="1030" spans="1:19" s="39" customFormat="1" x14ac:dyDescent="0.25">
      <c r="A1030" s="13">
        <v>1021</v>
      </c>
      <c r="B1030" s="95" t="s">
        <v>294</v>
      </c>
      <c r="C1030" s="106" t="s">
        <v>1331</v>
      </c>
      <c r="D1030" s="109" t="s">
        <v>1121</v>
      </c>
      <c r="E1030" s="115">
        <v>741</v>
      </c>
      <c r="F1030" s="116">
        <v>3.7786774628879902E-2</v>
      </c>
      <c r="G1030" s="116">
        <v>0.1417004048582996</v>
      </c>
      <c r="H1030" s="116">
        <v>1.079622132253711E-2</v>
      </c>
      <c r="I1030" s="117">
        <v>2.8340080971659919E-2</v>
      </c>
      <c r="J1030" s="118">
        <f>VLOOKUP(Table1[[#This Row],[School LEA]],'[1]Statewide Report 2017-2018'!$1:$1048576,8,FALSE)</f>
        <v>0.35492600000000002</v>
      </c>
      <c r="K1030" s="116">
        <v>0.89068825910931171</v>
      </c>
      <c r="L1030" s="116">
        <v>3.3738191632928467E-2</v>
      </c>
      <c r="M1030" s="116">
        <v>8.0971659919028306E-3</v>
      </c>
      <c r="N1030" s="119">
        <v>6.7476383265856948E-2</v>
      </c>
      <c r="O1030" s="116">
        <v>0.10931174089068825</v>
      </c>
      <c r="P1030" s="146">
        <v>1</v>
      </c>
      <c r="Q1030" s="160">
        <v>0</v>
      </c>
      <c r="R1030" s="54">
        <v>6602044</v>
      </c>
      <c r="S1030" s="125">
        <v>6602000</v>
      </c>
    </row>
    <row r="1031" spans="1:19" s="39" customFormat="1" x14ac:dyDescent="0.25">
      <c r="A1031" s="13">
        <v>1022</v>
      </c>
      <c r="B1031" s="95" t="s">
        <v>294</v>
      </c>
      <c r="C1031" s="106" t="s">
        <v>1338</v>
      </c>
      <c r="D1031" s="109" t="s">
        <v>1134</v>
      </c>
      <c r="E1031" s="115">
        <v>562</v>
      </c>
      <c r="F1031" s="116">
        <v>6.0498220640569401E-2</v>
      </c>
      <c r="G1031" s="116">
        <v>0.12277580071174377</v>
      </c>
      <c r="H1031" s="116">
        <v>0.58718861209964412</v>
      </c>
      <c r="I1031" s="117">
        <v>1.423487544483986E-2</v>
      </c>
      <c r="J1031" s="118">
        <f>VLOOKUP(Table1[[#This Row],[School LEA]],'[1]Statewide Report 2017-2018'!$1:$1048576,8,FALSE)</f>
        <v>0.86121000000000003</v>
      </c>
      <c r="K1031" s="116">
        <v>0.24555160142348753</v>
      </c>
      <c r="L1031" s="116">
        <v>0.58362989323843417</v>
      </c>
      <c r="M1031" s="116">
        <v>2.1352313167259791E-2</v>
      </c>
      <c r="N1031" s="119">
        <v>0.1494661921708185</v>
      </c>
      <c r="O1031" s="116">
        <v>0.75444839857651247</v>
      </c>
      <c r="P1031" s="146">
        <v>1</v>
      </c>
      <c r="Q1031" s="160">
        <v>0</v>
      </c>
      <c r="R1031" s="54">
        <v>7207046</v>
      </c>
      <c r="S1031" s="125">
        <v>7207000</v>
      </c>
    </row>
    <row r="1032" spans="1:19" s="39" customFormat="1" x14ac:dyDescent="0.25">
      <c r="A1032" s="13">
        <v>1023</v>
      </c>
      <c r="B1032" s="95" t="s">
        <v>592</v>
      </c>
      <c r="C1032" s="106" t="s">
        <v>1359</v>
      </c>
      <c r="D1032" s="109" t="s">
        <v>1200</v>
      </c>
      <c r="E1032" s="115">
        <v>408</v>
      </c>
      <c r="F1032" s="116">
        <v>4.9019607843137247E-2</v>
      </c>
      <c r="G1032" s="116">
        <v>0.11274509803921569</v>
      </c>
      <c r="H1032" s="116">
        <v>6.6176470588235295E-2</v>
      </c>
      <c r="I1032" s="117">
        <v>4.1666666666666657E-2</v>
      </c>
      <c r="J1032" s="118">
        <f>VLOOKUP(Table1[[#This Row],[School LEA]],'[1]Statewide Report 2017-2018'!$1:$1048576,8,FALSE)</f>
        <v>0.70343100000000003</v>
      </c>
      <c r="K1032" s="116">
        <v>0.82843137254901966</v>
      </c>
      <c r="L1032" s="116">
        <v>0.125</v>
      </c>
      <c r="M1032" s="116">
        <v>4.9019607843137298E-3</v>
      </c>
      <c r="N1032" s="119">
        <v>4.1666666666666657E-2</v>
      </c>
      <c r="O1032" s="116">
        <v>0.17156862745098039</v>
      </c>
      <c r="P1032" s="146">
        <v>2</v>
      </c>
      <c r="Q1032" s="160">
        <v>0</v>
      </c>
      <c r="R1032" s="54">
        <v>7304018</v>
      </c>
      <c r="S1032" s="125">
        <v>7304000</v>
      </c>
    </row>
    <row r="1033" spans="1:19" s="39" customFormat="1" x14ac:dyDescent="0.25">
      <c r="A1033" s="13">
        <v>1024</v>
      </c>
      <c r="B1033" s="95" t="s">
        <v>593</v>
      </c>
      <c r="C1033" s="106" t="s">
        <v>1324</v>
      </c>
      <c r="D1033" s="109" t="s">
        <v>1200</v>
      </c>
      <c r="E1033" s="115">
        <v>314</v>
      </c>
      <c r="F1033" s="116">
        <v>0.11464968152866242</v>
      </c>
      <c r="G1033" s="116">
        <v>0.1751592356687898</v>
      </c>
      <c r="H1033" s="116">
        <v>8.9171974522292988E-2</v>
      </c>
      <c r="I1033" s="117">
        <v>2.8662420382165609E-2</v>
      </c>
      <c r="J1033" s="118">
        <f>VLOOKUP(Table1[[#This Row],[School LEA]],'[1]Statewide Report 2017-2018'!$1:$1048576,8,FALSE)</f>
        <v>0.64968199999999998</v>
      </c>
      <c r="K1033" s="116">
        <v>0.82802547770700641</v>
      </c>
      <c r="L1033" s="116">
        <v>0.14968152866242038</v>
      </c>
      <c r="M1033" s="116">
        <v>3.1847133757961798E-3</v>
      </c>
      <c r="N1033" s="119">
        <v>1.9108280254777069E-2</v>
      </c>
      <c r="O1033" s="116">
        <v>0.17197452229299362</v>
      </c>
      <c r="P1033" s="146">
        <v>2</v>
      </c>
      <c r="Q1033" s="160">
        <v>0</v>
      </c>
      <c r="R1033" s="54">
        <v>7304019</v>
      </c>
      <c r="S1033" s="125">
        <v>7304000</v>
      </c>
    </row>
    <row r="1034" spans="1:19" s="39" customFormat="1" x14ac:dyDescent="0.25">
      <c r="A1034" s="13">
        <v>1025</v>
      </c>
      <c r="B1034" s="95" t="s">
        <v>709</v>
      </c>
      <c r="C1034" s="106" t="s">
        <v>1330</v>
      </c>
      <c r="D1034" s="109" t="s">
        <v>1230</v>
      </c>
      <c r="E1034" s="115">
        <v>914</v>
      </c>
      <c r="F1034" s="116">
        <v>9.6280087527352301E-2</v>
      </c>
      <c r="G1034" s="116">
        <v>8.7527352297592995E-2</v>
      </c>
      <c r="H1034" s="116">
        <v>6.5645514223194703E-3</v>
      </c>
      <c r="I1034" s="117">
        <v>0</v>
      </c>
      <c r="J1034" s="118">
        <f>VLOOKUP(Table1[[#This Row],[School LEA]],'[1]Statewide Report 2017-2018'!$1:$1048576,8,FALSE)</f>
        <v>0.36433300000000002</v>
      </c>
      <c r="K1034" s="116">
        <v>0.70350109409190376</v>
      </c>
      <c r="L1034" s="116">
        <v>3.0634573304157552E-2</v>
      </c>
      <c r="M1034" s="116">
        <v>0.22210065645514224</v>
      </c>
      <c r="N1034" s="119">
        <v>4.3763676148796497E-2</v>
      </c>
      <c r="O1034" s="116">
        <v>0.29649890590809624</v>
      </c>
      <c r="P1034" s="146">
        <v>3</v>
      </c>
      <c r="Q1034" s="160">
        <v>0</v>
      </c>
      <c r="R1034" s="54">
        <v>3510076</v>
      </c>
      <c r="S1034" s="125">
        <v>3510000</v>
      </c>
    </row>
    <row r="1035" spans="1:19" s="39" customFormat="1" x14ac:dyDescent="0.25">
      <c r="A1035" s="13">
        <v>1026</v>
      </c>
      <c r="B1035" s="95" t="s">
        <v>713</v>
      </c>
      <c r="C1035" s="106" t="s">
        <v>1335</v>
      </c>
      <c r="D1035" s="109" t="s">
        <v>1230</v>
      </c>
      <c r="E1035" s="115">
        <v>707</v>
      </c>
      <c r="F1035" s="116">
        <v>0.10891089108910891</v>
      </c>
      <c r="G1035" s="116">
        <v>0.10891089108910891</v>
      </c>
      <c r="H1035" s="116">
        <v>9.9009900990098994E-3</v>
      </c>
      <c r="I1035" s="117">
        <v>0</v>
      </c>
      <c r="J1035" s="118">
        <f>VLOOKUP(Table1[[#This Row],[School LEA]],'[1]Statewide Report 2017-2018'!$1:$1048576,8,FALSE)</f>
        <v>0.446959</v>
      </c>
      <c r="K1035" s="116">
        <v>0.70579915134370574</v>
      </c>
      <c r="L1035" s="116">
        <v>3.2531824611032531E-2</v>
      </c>
      <c r="M1035" s="116">
        <v>0.20933521923620935</v>
      </c>
      <c r="N1035" s="119">
        <v>5.2333804809052337E-2</v>
      </c>
      <c r="O1035" s="116">
        <v>0.29420084865629426</v>
      </c>
      <c r="P1035" s="146">
        <v>3</v>
      </c>
      <c r="Q1035" s="160">
        <v>0</v>
      </c>
      <c r="R1035" s="54">
        <v>3510081</v>
      </c>
      <c r="S1035" s="125">
        <v>3510000</v>
      </c>
    </row>
    <row r="1036" spans="1:19" s="39" customFormat="1" x14ac:dyDescent="0.25">
      <c r="A1036" s="13">
        <v>1027</v>
      </c>
      <c r="B1036" s="95" t="s">
        <v>972</v>
      </c>
      <c r="C1036" s="106" t="s">
        <v>1359</v>
      </c>
      <c r="D1036" s="109" t="s">
        <v>1289</v>
      </c>
      <c r="E1036" s="115">
        <v>306</v>
      </c>
      <c r="F1036" s="116">
        <v>3.2679738562091512E-2</v>
      </c>
      <c r="G1036" s="116">
        <v>9.1503267973856203E-2</v>
      </c>
      <c r="H1036" s="116">
        <v>0.32679738562091504</v>
      </c>
      <c r="I1036" s="117">
        <v>0</v>
      </c>
      <c r="J1036" s="118">
        <f>VLOOKUP(Table1[[#This Row],[School LEA]],'[1]Statewide Report 2017-2018'!$1:$1048576,8,FALSE)</f>
        <v>0.81045800000000001</v>
      </c>
      <c r="K1036" s="116">
        <v>0.53594771241830064</v>
      </c>
      <c r="L1036" s="116">
        <v>0.42810457516339867</v>
      </c>
      <c r="M1036" s="116">
        <v>3.26797385620915E-3</v>
      </c>
      <c r="N1036" s="119">
        <v>3.2679738562091512E-2</v>
      </c>
      <c r="O1036" s="116">
        <v>0.46405228758169931</v>
      </c>
      <c r="P1036" s="146">
        <v>4</v>
      </c>
      <c r="Q1036" s="160">
        <v>0</v>
      </c>
      <c r="R1036" s="54">
        <v>5707021</v>
      </c>
      <c r="S1036" s="125">
        <v>5707000</v>
      </c>
    </row>
    <row r="1037" spans="1:19" s="39" customFormat="1" x14ac:dyDescent="0.25">
      <c r="A1037" s="13">
        <v>1028</v>
      </c>
      <c r="B1037" s="94" t="s">
        <v>799</v>
      </c>
      <c r="C1037" s="106" t="s">
        <v>1330</v>
      </c>
      <c r="D1037" s="109" t="s">
        <v>1239</v>
      </c>
      <c r="E1037" s="115">
        <v>599</v>
      </c>
      <c r="F1037" s="116">
        <v>0.17696160267111852</v>
      </c>
      <c r="G1037" s="116">
        <v>0.11185308848080133</v>
      </c>
      <c r="H1037" s="116">
        <v>9.1819699499165269E-2</v>
      </c>
      <c r="I1037" s="117">
        <v>6.3439065108514187E-2</v>
      </c>
      <c r="J1037" s="118">
        <f>VLOOKUP(Table1[[#This Row],[School LEA]],'[1]Statewide Report 2017-2018'!$1:$1048576,8,FALSE)</f>
        <v>0.59766300000000006</v>
      </c>
      <c r="K1037" s="116">
        <v>0.23205342237061768</v>
      </c>
      <c r="L1037" s="116">
        <v>0.11686143572621036</v>
      </c>
      <c r="M1037" s="116">
        <v>0.62270450751252082</v>
      </c>
      <c r="N1037" s="119">
        <v>2.838063439065109E-2</v>
      </c>
      <c r="O1037" s="116">
        <v>0.76794657762938223</v>
      </c>
      <c r="P1037" s="146">
        <v>3</v>
      </c>
      <c r="Q1037" s="160">
        <v>0</v>
      </c>
      <c r="R1037" s="54">
        <v>6003125</v>
      </c>
      <c r="S1037" s="125">
        <v>6003000</v>
      </c>
    </row>
    <row r="1038" spans="1:19" s="39" customFormat="1" x14ac:dyDescent="0.25">
      <c r="A1038" s="13">
        <v>1029</v>
      </c>
      <c r="B1038" s="95" t="s">
        <v>282</v>
      </c>
      <c r="C1038" s="106" t="s">
        <v>1355</v>
      </c>
      <c r="D1038" s="109" t="s">
        <v>1120</v>
      </c>
      <c r="E1038" s="115">
        <v>670</v>
      </c>
      <c r="F1038" s="116">
        <v>3.134328358208955E-2</v>
      </c>
      <c r="G1038" s="116">
        <v>0.15820895522388059</v>
      </c>
      <c r="H1038" s="116">
        <v>0.35373134328358208</v>
      </c>
      <c r="I1038" s="117">
        <v>1.7910447761194031E-2</v>
      </c>
      <c r="J1038" s="118">
        <f>VLOOKUP(Table1[[#This Row],[School LEA]],'[1]Statewide Report 2017-2018'!$1:$1048576,8,FALSE)</f>
        <v>0.925373</v>
      </c>
      <c r="K1038" s="116">
        <v>0.28059701492537314</v>
      </c>
      <c r="L1038" s="116">
        <v>0.54029850746268659</v>
      </c>
      <c r="M1038" s="116">
        <v>9.7014925373134331E-2</v>
      </c>
      <c r="N1038" s="119">
        <v>8.2089552238805971E-2</v>
      </c>
      <c r="O1038" s="116">
        <v>0.71940298507462686</v>
      </c>
      <c r="P1038" s="146">
        <v>1</v>
      </c>
      <c r="Q1038" s="160">
        <v>0</v>
      </c>
      <c r="R1038" s="54">
        <v>6601021</v>
      </c>
      <c r="S1038" s="125">
        <v>6601000</v>
      </c>
    </row>
    <row r="1039" spans="1:19" s="39" customFormat="1" x14ac:dyDescent="0.25">
      <c r="A1039" s="13">
        <v>1030</v>
      </c>
      <c r="B1039" s="95" t="s">
        <v>759</v>
      </c>
      <c r="C1039" s="106" t="s">
        <v>1338</v>
      </c>
      <c r="D1039" s="109" t="s">
        <v>1237</v>
      </c>
      <c r="E1039" s="115">
        <v>486</v>
      </c>
      <c r="F1039" s="116">
        <v>0.26748971193415638</v>
      </c>
      <c r="G1039" s="116">
        <v>8.6419753086419748E-2</v>
      </c>
      <c r="H1039" s="116">
        <v>0.12757201646090535</v>
      </c>
      <c r="I1039" s="117">
        <v>8.23045267489712E-3</v>
      </c>
      <c r="J1039" s="118">
        <f>VLOOKUP(Table1[[#This Row],[School LEA]],'[1]Statewide Report 2017-2018'!$1:$1048576,8,FALSE)</f>
        <v>0.56584400000000001</v>
      </c>
      <c r="K1039" s="116">
        <v>0.24074074074074073</v>
      </c>
      <c r="L1039" s="116">
        <v>8.8477366255144033E-2</v>
      </c>
      <c r="M1039" s="116">
        <v>0.5576131687242798</v>
      </c>
      <c r="N1039" s="119">
        <v>0.11316872427983539</v>
      </c>
      <c r="O1039" s="116">
        <v>0.75925925925925919</v>
      </c>
      <c r="P1039" s="146">
        <v>3</v>
      </c>
      <c r="Q1039" s="160">
        <v>0</v>
      </c>
      <c r="R1039" s="54">
        <v>6001043</v>
      </c>
      <c r="S1039" s="125">
        <v>6001000</v>
      </c>
    </row>
    <row r="1040" spans="1:19" s="39" customFormat="1" x14ac:dyDescent="0.25">
      <c r="A1040" s="13">
        <v>1031</v>
      </c>
      <c r="B1040" s="95" t="s">
        <v>372</v>
      </c>
      <c r="C1040" s="106" t="s">
        <v>1338</v>
      </c>
      <c r="D1040" s="109" t="s">
        <v>1134</v>
      </c>
      <c r="E1040" s="115">
        <v>632</v>
      </c>
      <c r="F1040" s="116">
        <v>0.12025316455696203</v>
      </c>
      <c r="G1040" s="116">
        <v>0.11708860759493671</v>
      </c>
      <c r="H1040" s="116">
        <v>8.2278481012658222E-2</v>
      </c>
      <c r="I1040" s="117">
        <v>9.4936708860759497E-3</v>
      </c>
      <c r="J1040" s="118">
        <f>VLOOKUP(Table1[[#This Row],[School LEA]],'[1]Statewide Report 2017-2018'!$1:$1048576,8,FALSE)</f>
        <v>0.379747</v>
      </c>
      <c r="K1040" s="116">
        <v>0.83069620253164556</v>
      </c>
      <c r="L1040" s="116">
        <v>0.14398734177215189</v>
      </c>
      <c r="M1040" s="116">
        <v>6.3291139240506302E-3</v>
      </c>
      <c r="N1040" s="119">
        <v>1.8987341772151899E-2</v>
      </c>
      <c r="O1040" s="116">
        <v>0.16930379746835442</v>
      </c>
      <c r="P1040" s="146">
        <v>1</v>
      </c>
      <c r="Q1040" s="160">
        <v>0</v>
      </c>
      <c r="R1040" s="54">
        <v>7207066</v>
      </c>
      <c r="S1040" s="125">
        <v>7207000</v>
      </c>
    </row>
    <row r="1041" spans="1:19" s="39" customFormat="1" x14ac:dyDescent="0.25">
      <c r="A1041" s="13">
        <v>1032</v>
      </c>
      <c r="B1041" s="94" t="s">
        <v>66</v>
      </c>
      <c r="C1041" s="106" t="s">
        <v>1331</v>
      </c>
      <c r="D1041" s="109" t="s">
        <v>1067</v>
      </c>
      <c r="E1041" s="115">
        <v>716</v>
      </c>
      <c r="F1041" s="116">
        <v>6.5642458100558659E-2</v>
      </c>
      <c r="G1041" s="116">
        <v>7.8212290502793297E-2</v>
      </c>
      <c r="H1041" s="116">
        <v>6.0055865921787709E-2</v>
      </c>
      <c r="I1041" s="117">
        <v>1.5363128491620109E-2</v>
      </c>
      <c r="J1041" s="118">
        <f>VLOOKUP(Table1[[#This Row],[School LEA]],'[1]Statewide Report 2017-2018'!$1:$1048576,8,FALSE)</f>
        <v>0.114525</v>
      </c>
      <c r="K1041" s="116">
        <v>0.63826815642458101</v>
      </c>
      <c r="L1041" s="116">
        <v>8.1005586592178769E-2</v>
      </c>
      <c r="M1041" s="116">
        <v>2.932960893854749E-2</v>
      </c>
      <c r="N1041" s="119">
        <v>0.25139664804469275</v>
      </c>
      <c r="O1041" s="116">
        <v>0.36173184357541899</v>
      </c>
      <c r="P1041" s="146">
        <v>1</v>
      </c>
      <c r="Q1041" s="160">
        <v>0</v>
      </c>
      <c r="R1041" s="54">
        <v>401016</v>
      </c>
      <c r="S1041" s="125">
        <v>401000</v>
      </c>
    </row>
    <row r="1042" spans="1:19" s="39" customFormat="1" x14ac:dyDescent="0.25">
      <c r="A1042" s="13">
        <v>1033</v>
      </c>
      <c r="B1042" s="94" t="s">
        <v>692</v>
      </c>
      <c r="C1042" s="106" t="s">
        <v>1333</v>
      </c>
      <c r="D1042" s="109" t="s">
        <v>1225</v>
      </c>
      <c r="E1042" s="115">
        <v>345</v>
      </c>
      <c r="F1042" s="116">
        <v>6.6666666666666666E-2</v>
      </c>
      <c r="G1042" s="116">
        <v>0.18260869565217391</v>
      </c>
      <c r="H1042" s="116">
        <v>4.0579710144927533E-2</v>
      </c>
      <c r="I1042" s="117">
        <v>2.8985507246376799E-3</v>
      </c>
      <c r="J1042" s="118">
        <f>VLOOKUP(Table1[[#This Row],[School LEA]],'[1]Statewide Report 2017-2018'!$1:$1048576,8,FALSE)</f>
        <v>0.81449300000000002</v>
      </c>
      <c r="K1042" s="116">
        <v>0.54492753623188406</v>
      </c>
      <c r="L1042" s="116">
        <v>9.8550724637681164E-2</v>
      </c>
      <c r="M1042" s="116">
        <v>0.27536231884057971</v>
      </c>
      <c r="N1042" s="119">
        <v>8.1159420289855067E-2</v>
      </c>
      <c r="O1042" s="116">
        <v>0.45507246376811594</v>
      </c>
      <c r="P1042" s="146">
        <v>3</v>
      </c>
      <c r="Q1042" s="160">
        <v>0</v>
      </c>
      <c r="R1042" s="54">
        <v>3004025</v>
      </c>
      <c r="S1042" s="125">
        <v>3004000</v>
      </c>
    </row>
    <row r="1043" spans="1:19" s="39" customFormat="1" x14ac:dyDescent="0.25">
      <c r="A1043" s="13">
        <v>1034</v>
      </c>
      <c r="B1043" s="95" t="s">
        <v>903</v>
      </c>
      <c r="C1043" s="106" t="s">
        <v>1331</v>
      </c>
      <c r="D1043" s="109" t="s">
        <v>1266</v>
      </c>
      <c r="E1043" s="115">
        <v>946</v>
      </c>
      <c r="F1043" s="116">
        <v>1.4814814814814821E-2</v>
      </c>
      <c r="G1043" s="116">
        <v>9.1005291005291006E-2</v>
      </c>
      <c r="H1043" s="116">
        <v>0.19682539682539682</v>
      </c>
      <c r="I1043" s="117">
        <v>4.2328042328042333E-2</v>
      </c>
      <c r="J1043" s="118">
        <f>VLOOKUP(Table1[[#This Row],[School LEA]],'[1]Statewide Report 2017-2018'!$1:$1048576,8,FALSE)</f>
        <v>0.88055000000000005</v>
      </c>
      <c r="K1043" s="116">
        <v>0.17336152219873149</v>
      </c>
      <c r="L1043" s="116">
        <v>0.33086680761099369</v>
      </c>
      <c r="M1043" s="116">
        <v>0.46511627906976744</v>
      </c>
      <c r="N1043" s="119">
        <v>3.06553911205074E-2</v>
      </c>
      <c r="O1043" s="116">
        <v>0.82663847780126853</v>
      </c>
      <c r="P1043" s="146">
        <v>4</v>
      </c>
      <c r="Q1043" s="160">
        <v>0</v>
      </c>
      <c r="R1043" s="54">
        <v>2903007</v>
      </c>
      <c r="S1043" s="125">
        <v>2903000</v>
      </c>
    </row>
    <row r="1044" spans="1:19" s="39" customFormat="1" x14ac:dyDescent="0.25">
      <c r="A1044" s="13">
        <v>1035</v>
      </c>
      <c r="B1044" s="94" t="s">
        <v>453</v>
      </c>
      <c r="C1044" s="106" t="s">
        <v>1323</v>
      </c>
      <c r="D1044" s="109" t="s">
        <v>1156</v>
      </c>
      <c r="E1044" s="115">
        <v>343</v>
      </c>
      <c r="F1044" s="116">
        <v>1.457725947521866E-2</v>
      </c>
      <c r="G1044" s="116">
        <v>0.11661807580174927</v>
      </c>
      <c r="H1044" s="116">
        <v>0</v>
      </c>
      <c r="I1044" s="117">
        <v>1.166180758017493E-2</v>
      </c>
      <c r="J1044" s="118">
        <f>VLOOKUP(Table1[[#This Row],[School LEA]],'[1]Statewide Report 2017-2018'!$1:$1048576,8,FALSE)</f>
        <v>0.85131199999999996</v>
      </c>
      <c r="K1044" s="116">
        <v>5.83090379008746E-3</v>
      </c>
      <c r="L1044" s="116">
        <v>1.457725947521866E-2</v>
      </c>
      <c r="M1044" s="116">
        <v>0.97959183673469385</v>
      </c>
      <c r="N1044" s="119">
        <v>0</v>
      </c>
      <c r="O1044" s="116">
        <v>0.99416909620991256</v>
      </c>
      <c r="P1044" s="146">
        <v>2</v>
      </c>
      <c r="Q1044" s="160">
        <v>0</v>
      </c>
      <c r="R1044" s="54">
        <v>1803032</v>
      </c>
      <c r="S1044" s="125">
        <v>1803000</v>
      </c>
    </row>
    <row r="1045" spans="1:19" s="39" customFormat="1" x14ac:dyDescent="0.25">
      <c r="A1045" s="13">
        <v>1036</v>
      </c>
      <c r="B1045" s="94" t="s">
        <v>456</v>
      </c>
      <c r="C1045" s="106" t="s">
        <v>1355</v>
      </c>
      <c r="D1045" s="109" t="s">
        <v>1156</v>
      </c>
      <c r="E1045" s="115">
        <v>392</v>
      </c>
      <c r="F1045" s="116">
        <v>3.826530612244898E-2</v>
      </c>
      <c r="G1045" s="116">
        <v>0.13010204081632654</v>
      </c>
      <c r="H1045" s="116">
        <v>0</v>
      </c>
      <c r="I1045" s="117">
        <v>2.551020408163265E-2</v>
      </c>
      <c r="J1045" s="118">
        <f>VLOOKUP(Table1[[#This Row],[School LEA]],'[1]Statewide Report 2017-2018'!$1:$1048576,8,FALSE)</f>
        <v>0.89030600000000004</v>
      </c>
      <c r="K1045" s="116">
        <v>7.6530612244898001E-3</v>
      </c>
      <c r="L1045" s="116">
        <v>2.5510204081632699E-3</v>
      </c>
      <c r="M1045" s="116">
        <v>0.98979591836734693</v>
      </c>
      <c r="N1045" s="119">
        <v>0</v>
      </c>
      <c r="O1045" s="116">
        <v>0.99234693877551017</v>
      </c>
      <c r="P1045" s="146">
        <v>2</v>
      </c>
      <c r="Q1045" s="160">
        <v>0</v>
      </c>
      <c r="R1045" s="54">
        <v>1803035</v>
      </c>
      <c r="S1045" s="125">
        <v>1803000</v>
      </c>
    </row>
    <row r="1046" spans="1:19" s="39" customFormat="1" x14ac:dyDescent="0.25">
      <c r="A1046" s="13">
        <v>1037</v>
      </c>
      <c r="B1046" s="95" t="s">
        <v>152</v>
      </c>
      <c r="C1046" s="106" t="s">
        <v>1323</v>
      </c>
      <c r="D1046" s="109" t="s">
        <v>1088</v>
      </c>
      <c r="E1046" s="115">
        <v>262</v>
      </c>
      <c r="F1046" s="116">
        <v>0.12977099236641221</v>
      </c>
      <c r="G1046" s="116">
        <v>0.16793893129770993</v>
      </c>
      <c r="H1046" s="116">
        <v>0</v>
      </c>
      <c r="I1046" s="117">
        <v>5.3435114503816793E-2</v>
      </c>
      <c r="J1046" s="118">
        <f>VLOOKUP(Table1[[#This Row],[School LEA]],'[1]Statewide Report 2017-2018'!$1:$1048576,8,FALSE)</f>
        <v>0.67175600000000002</v>
      </c>
      <c r="K1046" s="116">
        <v>0.95419847328244278</v>
      </c>
      <c r="L1046" s="116">
        <v>3.81679389312977E-3</v>
      </c>
      <c r="M1046" s="116">
        <v>2.2900763358778629E-2</v>
      </c>
      <c r="N1046" s="119">
        <v>1.9083969465648859E-2</v>
      </c>
      <c r="O1046" s="116">
        <v>4.5801526717557252E-2</v>
      </c>
      <c r="P1046" s="146">
        <v>1</v>
      </c>
      <c r="Q1046" s="160">
        <v>0</v>
      </c>
      <c r="R1046" s="54">
        <v>1505025</v>
      </c>
      <c r="S1046" s="125">
        <v>1505000</v>
      </c>
    </row>
    <row r="1047" spans="1:19" s="39" customFormat="1" x14ac:dyDescent="0.25">
      <c r="A1047" s="13">
        <v>1038</v>
      </c>
      <c r="B1047" s="95" t="s">
        <v>153</v>
      </c>
      <c r="C1047" s="106" t="s">
        <v>1324</v>
      </c>
      <c r="D1047" s="109" t="s">
        <v>1088</v>
      </c>
      <c r="E1047" s="115">
        <v>200</v>
      </c>
      <c r="F1047" s="116">
        <v>0.23499999999999999</v>
      </c>
      <c r="G1047" s="116">
        <v>0.185</v>
      </c>
      <c r="H1047" s="116">
        <v>0</v>
      </c>
      <c r="I1047" s="117">
        <v>3.5000000000000003E-2</v>
      </c>
      <c r="J1047" s="118">
        <f>VLOOKUP(Table1[[#This Row],[School LEA]],'[1]Statewide Report 2017-2018'!$1:$1048576,8,FALSE)</f>
        <v>0.58499999999999996</v>
      </c>
      <c r="K1047" s="116">
        <v>0.94499999999999995</v>
      </c>
      <c r="L1047" s="116">
        <v>0.01</v>
      </c>
      <c r="M1047" s="116">
        <v>3.5000000000000003E-2</v>
      </c>
      <c r="N1047" s="119">
        <v>0.01</v>
      </c>
      <c r="O1047" s="116">
        <v>5.5000000000000007E-2</v>
      </c>
      <c r="P1047" s="146">
        <v>1</v>
      </c>
      <c r="Q1047" s="160">
        <v>0</v>
      </c>
      <c r="R1047" s="54">
        <v>1505026</v>
      </c>
      <c r="S1047" s="125">
        <v>1505000</v>
      </c>
    </row>
    <row r="1048" spans="1:19" s="39" customFormat="1" x14ac:dyDescent="0.25">
      <c r="A1048" s="13">
        <v>1039</v>
      </c>
      <c r="B1048" s="94" t="s">
        <v>129</v>
      </c>
      <c r="C1048" s="106" t="s">
        <v>1331</v>
      </c>
      <c r="D1048" s="109" t="s">
        <v>1080</v>
      </c>
      <c r="E1048" s="115">
        <v>114</v>
      </c>
      <c r="F1048" s="116">
        <v>1.754385964912281E-2</v>
      </c>
      <c r="G1048" s="116">
        <v>0.33333333333333331</v>
      </c>
      <c r="H1048" s="116">
        <v>8.7719298245613996E-3</v>
      </c>
      <c r="I1048" s="117">
        <v>3.5087719298245612E-2</v>
      </c>
      <c r="J1048" s="118">
        <f>VLOOKUP(Table1[[#This Row],[School LEA]],'[1]Statewide Report 2017-2018'!$1:$1048576,8,FALSE)</f>
        <v>0.58771899999999999</v>
      </c>
      <c r="K1048" s="116">
        <v>0.91228070175438591</v>
      </c>
      <c r="L1048" s="116">
        <v>5.2631578947368418E-2</v>
      </c>
      <c r="M1048" s="116">
        <v>1.754385964912281E-2</v>
      </c>
      <c r="N1048" s="119">
        <v>1.754385964912281E-2</v>
      </c>
      <c r="O1048" s="116">
        <v>8.771929824561403E-2</v>
      </c>
      <c r="P1048" s="146">
        <v>1</v>
      </c>
      <c r="Q1048" s="160">
        <v>0</v>
      </c>
      <c r="R1048" s="54">
        <v>503014</v>
      </c>
      <c r="S1048" s="125">
        <v>503000</v>
      </c>
    </row>
    <row r="1049" spans="1:19" s="39" customFormat="1" x14ac:dyDescent="0.25">
      <c r="A1049" s="13">
        <v>1040</v>
      </c>
      <c r="B1049" s="95" t="s">
        <v>333</v>
      </c>
      <c r="C1049" s="106" t="s">
        <v>1332</v>
      </c>
      <c r="D1049" s="109" t="s">
        <v>1130</v>
      </c>
      <c r="E1049" s="115">
        <v>746</v>
      </c>
      <c r="F1049" s="116">
        <v>0.1353887399463807</v>
      </c>
      <c r="G1049" s="116">
        <v>0.12600536193029491</v>
      </c>
      <c r="H1049" s="116">
        <v>5.3619302949061663E-2</v>
      </c>
      <c r="I1049" s="117">
        <v>6.7024128686327096E-3</v>
      </c>
      <c r="J1049" s="118">
        <f>VLOOKUP(Table1[[#This Row],[School LEA]],'[1]Statewide Report 2017-2018'!$1:$1048576,8,FALSE)</f>
        <v>0.25737300000000002</v>
      </c>
      <c r="K1049" s="116">
        <v>0.73190348525469173</v>
      </c>
      <c r="L1049" s="116">
        <v>0.10455764075067024</v>
      </c>
      <c r="M1049" s="116">
        <v>5.7640750670241277E-2</v>
      </c>
      <c r="N1049" s="119">
        <v>0.10589812332439678</v>
      </c>
      <c r="O1049" s="116">
        <v>0.26809651474530832</v>
      </c>
      <c r="P1049" s="146">
        <v>1</v>
      </c>
      <c r="Q1049" s="160">
        <v>0</v>
      </c>
      <c r="R1049" s="54">
        <v>7203019</v>
      </c>
      <c r="S1049" s="125">
        <v>7203000</v>
      </c>
    </row>
    <row r="1050" spans="1:19" s="39" customFormat="1" x14ac:dyDescent="0.25">
      <c r="A1050" s="13">
        <v>1041</v>
      </c>
      <c r="B1050" s="94" t="s">
        <v>1023</v>
      </c>
      <c r="C1050" s="106" t="s">
        <v>1323</v>
      </c>
      <c r="D1050" s="109" t="s">
        <v>1305</v>
      </c>
      <c r="E1050" s="115">
        <v>301</v>
      </c>
      <c r="F1050" s="116">
        <v>5.3156146179402002E-2</v>
      </c>
      <c r="G1050" s="116">
        <v>0.13953488372093023</v>
      </c>
      <c r="H1050" s="116">
        <v>2.3255813953488368E-2</v>
      </c>
      <c r="I1050" s="117">
        <v>9.9667774086378697E-3</v>
      </c>
      <c r="J1050" s="118">
        <f>VLOOKUP(Table1[[#This Row],[School LEA]],'[1]Statewide Report 2017-2018'!$1:$1048576,8,FALSE)</f>
        <v>0.51495000000000002</v>
      </c>
      <c r="K1050" s="116">
        <v>0.93355481727574752</v>
      </c>
      <c r="L1050" s="116">
        <v>3.3222591362126248E-2</v>
      </c>
      <c r="M1050" s="116">
        <v>3.3222591362126199E-3</v>
      </c>
      <c r="N1050" s="119">
        <v>2.9900332225913619E-2</v>
      </c>
      <c r="O1050" s="116">
        <v>6.6445182724252497E-2</v>
      </c>
      <c r="P1050" s="146">
        <v>5</v>
      </c>
      <c r="Q1050" s="160">
        <v>0</v>
      </c>
      <c r="R1050" s="54">
        <v>1304014</v>
      </c>
      <c r="S1050" s="125">
        <v>1304000</v>
      </c>
    </row>
    <row r="1051" spans="1:19" s="39" customFormat="1" x14ac:dyDescent="0.25">
      <c r="A1051" s="13">
        <v>1042</v>
      </c>
      <c r="B1051" s="95" t="s">
        <v>1024</v>
      </c>
      <c r="C1051" s="106" t="s">
        <v>1324</v>
      </c>
      <c r="D1051" s="109" t="s">
        <v>1305</v>
      </c>
      <c r="E1051" s="115">
        <v>263</v>
      </c>
      <c r="F1051" s="116">
        <v>0.11787072243346007</v>
      </c>
      <c r="G1051" s="116">
        <v>0.13307984790874525</v>
      </c>
      <c r="H1051" s="116">
        <v>2.2813688212927761E-2</v>
      </c>
      <c r="I1051" s="117">
        <v>0</v>
      </c>
      <c r="J1051" s="118">
        <f>VLOOKUP(Table1[[#This Row],[School LEA]],'[1]Statewide Report 2017-2018'!$1:$1048576,8,FALSE)</f>
        <v>0.30798500000000001</v>
      </c>
      <c r="K1051" s="116">
        <v>0.9125475285171103</v>
      </c>
      <c r="L1051" s="116">
        <v>4.5627376425855522E-2</v>
      </c>
      <c r="M1051" s="116">
        <v>0</v>
      </c>
      <c r="N1051" s="119">
        <v>4.1825095057034217E-2</v>
      </c>
      <c r="O1051" s="116">
        <v>8.7452471482889732E-2</v>
      </c>
      <c r="P1051" s="146">
        <v>5</v>
      </c>
      <c r="Q1051" s="160">
        <v>0</v>
      </c>
      <c r="R1051" s="54">
        <v>1304015</v>
      </c>
      <c r="S1051" s="125">
        <v>1304000</v>
      </c>
    </row>
    <row r="1052" spans="1:19" s="39" customFormat="1" x14ac:dyDescent="0.25">
      <c r="A1052" s="13">
        <v>1043</v>
      </c>
      <c r="B1052" s="95" t="s">
        <v>623</v>
      </c>
      <c r="C1052" s="106" t="s">
        <v>1331</v>
      </c>
      <c r="D1052" s="109" t="s">
        <v>1207</v>
      </c>
      <c r="E1052" s="115">
        <v>550</v>
      </c>
      <c r="F1052" s="116">
        <v>3.8181818181818192E-2</v>
      </c>
      <c r="G1052" s="116">
        <v>7.8181818181818186E-2</v>
      </c>
      <c r="H1052" s="116">
        <v>3.6363636363636362E-2</v>
      </c>
      <c r="I1052" s="117">
        <v>0</v>
      </c>
      <c r="J1052" s="118">
        <f>VLOOKUP(Table1[[#This Row],[School LEA]],'[1]Statewide Report 2017-2018'!$1:$1048576,8,FALSE)</f>
        <v>0.26909100000000002</v>
      </c>
      <c r="K1052" s="116">
        <v>0.73272727272727278</v>
      </c>
      <c r="L1052" s="116">
        <v>7.0909090909090908E-2</v>
      </c>
      <c r="M1052" s="116">
        <v>0.15272727272727274</v>
      </c>
      <c r="N1052" s="119">
        <v>4.363636363636364E-2</v>
      </c>
      <c r="O1052" s="116">
        <v>0.26727272727272727</v>
      </c>
      <c r="P1052" s="146">
        <v>3</v>
      </c>
      <c r="Q1052" s="160">
        <v>0</v>
      </c>
      <c r="R1052" s="54">
        <v>2301018</v>
      </c>
      <c r="S1052" s="125">
        <v>2301000</v>
      </c>
    </row>
    <row r="1053" spans="1:19" s="39" customFormat="1" x14ac:dyDescent="0.25">
      <c r="A1053" s="13">
        <v>1044</v>
      </c>
      <c r="B1053" s="95" t="s">
        <v>485</v>
      </c>
      <c r="C1053" s="106" t="s">
        <v>1354</v>
      </c>
      <c r="D1053" s="109" t="s">
        <v>1165</v>
      </c>
      <c r="E1053" s="115">
        <v>258</v>
      </c>
      <c r="F1053" s="116">
        <v>5.4263565891472867E-2</v>
      </c>
      <c r="G1053" s="116">
        <v>0.20155038759689922</v>
      </c>
      <c r="H1053" s="116">
        <v>8.1395348837209308E-2</v>
      </c>
      <c r="I1053" s="117">
        <v>6.2015503875968991E-2</v>
      </c>
      <c r="J1053" s="118">
        <f>VLOOKUP(Table1[[#This Row],[School LEA]],'[1]Statewide Report 2017-2018'!$1:$1048576,8,FALSE)</f>
        <v>0.71317799999999998</v>
      </c>
      <c r="K1053" s="116">
        <v>0.7558139534883721</v>
      </c>
      <c r="L1053" s="116">
        <v>9.6899224806201556E-2</v>
      </c>
      <c r="M1053" s="116">
        <v>6.2015503875968991E-2</v>
      </c>
      <c r="N1053" s="119">
        <v>8.5271317829457363E-2</v>
      </c>
      <c r="O1053" s="116">
        <v>0.2441860465116279</v>
      </c>
      <c r="P1053" s="146">
        <v>2</v>
      </c>
      <c r="Q1053" s="160">
        <v>0</v>
      </c>
      <c r="R1053" s="54">
        <v>2808027</v>
      </c>
      <c r="S1053" s="125">
        <v>2808000</v>
      </c>
    </row>
    <row r="1054" spans="1:19" s="39" customFormat="1" x14ac:dyDescent="0.25">
      <c r="A1054" s="13">
        <v>1045</v>
      </c>
      <c r="B1054" s="94" t="s">
        <v>469</v>
      </c>
      <c r="C1054" s="106" t="s">
        <v>1330</v>
      </c>
      <c r="D1054" s="109" t="s">
        <v>1159</v>
      </c>
      <c r="E1054" s="115">
        <v>796</v>
      </c>
      <c r="F1054" s="116">
        <v>7.0351758793969849E-2</v>
      </c>
      <c r="G1054" s="116">
        <v>0.13693467336683418</v>
      </c>
      <c r="H1054" s="116">
        <v>2.5125628140703501E-3</v>
      </c>
      <c r="I1054" s="117">
        <v>1.3819095477386941E-2</v>
      </c>
      <c r="J1054" s="118">
        <f>VLOOKUP(Table1[[#This Row],[School LEA]],'[1]Statewide Report 2017-2018'!$1:$1048576,8,FALSE)</f>
        <v>0.51884399999999997</v>
      </c>
      <c r="K1054" s="116">
        <v>0.65829145728643212</v>
      </c>
      <c r="L1054" s="116">
        <v>2.5125628140703519E-2</v>
      </c>
      <c r="M1054" s="116">
        <v>0.31030150753768843</v>
      </c>
      <c r="N1054" s="119">
        <v>6.2814070351758797E-3</v>
      </c>
      <c r="O1054" s="116">
        <v>0.34170854271356782</v>
      </c>
      <c r="P1054" s="146">
        <v>2</v>
      </c>
      <c r="Q1054" s="160">
        <v>0</v>
      </c>
      <c r="R1054" s="54">
        <v>1905017</v>
      </c>
      <c r="S1054" s="125">
        <v>1905000</v>
      </c>
    </row>
    <row r="1055" spans="1:19" s="39" customFormat="1" x14ac:dyDescent="0.25">
      <c r="A1055" s="13">
        <v>1046</v>
      </c>
      <c r="B1055" s="95" t="s">
        <v>467</v>
      </c>
      <c r="C1055" s="106" t="s">
        <v>1329</v>
      </c>
      <c r="D1055" s="109" t="s">
        <v>1159</v>
      </c>
      <c r="E1055" s="115">
        <v>657</v>
      </c>
      <c r="F1055" s="116">
        <v>6.5449010654490103E-2</v>
      </c>
      <c r="G1055" s="116">
        <v>0.15829528158295281</v>
      </c>
      <c r="H1055" s="116">
        <v>7.6103500761035003E-3</v>
      </c>
      <c r="I1055" s="117">
        <v>1.6742770167427701E-2</v>
      </c>
      <c r="J1055" s="118">
        <f>VLOOKUP(Table1[[#This Row],[School LEA]],'[1]Statewide Report 2017-2018'!$1:$1048576,8,FALSE)</f>
        <v>0.61643800000000004</v>
      </c>
      <c r="K1055" s="116">
        <v>0.67123287671232879</v>
      </c>
      <c r="L1055" s="116">
        <v>3.6529680365296802E-2</v>
      </c>
      <c r="M1055" s="116">
        <v>0.27701674277016741</v>
      </c>
      <c r="N1055" s="119">
        <v>1.5220700152207001E-2</v>
      </c>
      <c r="O1055" s="116">
        <v>0.32876712328767121</v>
      </c>
      <c r="P1055" s="146">
        <v>2</v>
      </c>
      <c r="Q1055" s="160">
        <v>0</v>
      </c>
      <c r="R1055" s="54">
        <v>1905015</v>
      </c>
      <c r="S1055" s="125">
        <v>1905000</v>
      </c>
    </row>
    <row r="1056" spans="1:19" s="39" customFormat="1" x14ac:dyDescent="0.25">
      <c r="A1056" s="13">
        <v>1047</v>
      </c>
      <c r="B1056" s="95" t="s">
        <v>468</v>
      </c>
      <c r="C1056" s="106" t="s">
        <v>1335</v>
      </c>
      <c r="D1056" s="109" t="s">
        <v>1159</v>
      </c>
      <c r="E1056" s="115">
        <v>641</v>
      </c>
      <c r="F1056" s="116">
        <v>6.2402496099844003E-2</v>
      </c>
      <c r="G1056" s="116">
        <v>0.16380655226209048</v>
      </c>
      <c r="H1056" s="116">
        <v>3.1201248049921998E-3</v>
      </c>
      <c r="I1056" s="117">
        <v>9.3603744149765994E-3</v>
      </c>
      <c r="J1056" s="118">
        <f>VLOOKUP(Table1[[#This Row],[School LEA]],'[1]Statewide Report 2017-2018'!$1:$1048576,8,FALSE)</f>
        <v>0.58658299999999997</v>
      </c>
      <c r="K1056" s="116">
        <v>0.64742589703588138</v>
      </c>
      <c r="L1056" s="116">
        <v>2.1840873634945399E-2</v>
      </c>
      <c r="M1056" s="116">
        <v>0.30733229329173167</v>
      </c>
      <c r="N1056" s="119">
        <v>2.3400936037441498E-2</v>
      </c>
      <c r="O1056" s="116">
        <v>0.35257410296411856</v>
      </c>
      <c r="P1056" s="146">
        <v>2</v>
      </c>
      <c r="Q1056" s="160">
        <v>0</v>
      </c>
      <c r="R1056" s="54">
        <v>1905016</v>
      </c>
      <c r="S1056" s="125">
        <v>1905000</v>
      </c>
    </row>
    <row r="1057" spans="1:19" s="39" customFormat="1" x14ac:dyDescent="0.25">
      <c r="A1057" s="13">
        <v>1048</v>
      </c>
      <c r="B1057" s="95" t="s">
        <v>466</v>
      </c>
      <c r="C1057" s="106" t="s">
        <v>1336</v>
      </c>
      <c r="D1057" s="109" t="s">
        <v>1159</v>
      </c>
      <c r="E1057" s="115">
        <v>626</v>
      </c>
      <c r="F1057" s="116">
        <v>0</v>
      </c>
      <c r="G1057" s="116">
        <v>0.14057507987220447</v>
      </c>
      <c r="H1057" s="116">
        <v>4.7923322683706103E-3</v>
      </c>
      <c r="I1057" s="117">
        <v>1.1182108626198081E-2</v>
      </c>
      <c r="J1057" s="118">
        <f>VLOOKUP(Table1[[#This Row],[School LEA]],'[1]Statewide Report 2017-2018'!$1:$1048576,8,FALSE)</f>
        <v>0.66773199999999999</v>
      </c>
      <c r="K1057" s="116">
        <v>0.64217252396166136</v>
      </c>
      <c r="L1057" s="116">
        <v>2.07667731629393E-2</v>
      </c>
      <c r="M1057" s="116">
        <v>0.30031948881789139</v>
      </c>
      <c r="N1057" s="119">
        <v>3.6741214057507993E-2</v>
      </c>
      <c r="O1057" s="116">
        <v>0.35782747603833864</v>
      </c>
      <c r="P1057" s="146">
        <v>2</v>
      </c>
      <c r="Q1057" s="160">
        <v>0</v>
      </c>
      <c r="R1057" s="54">
        <v>1905014</v>
      </c>
      <c r="S1057" s="125">
        <v>1905000</v>
      </c>
    </row>
    <row r="1058" spans="1:19" s="39" customFormat="1" x14ac:dyDescent="0.25">
      <c r="A1058" s="13">
        <v>1049</v>
      </c>
      <c r="B1058" s="94" t="s">
        <v>221</v>
      </c>
      <c r="C1058" s="106" t="s">
        <v>1323</v>
      </c>
      <c r="D1058" s="109" t="s">
        <v>1107</v>
      </c>
      <c r="E1058" s="115">
        <v>385</v>
      </c>
      <c r="F1058" s="116">
        <v>3.3766233766233757E-2</v>
      </c>
      <c r="G1058" s="116">
        <v>0.18961038961038962</v>
      </c>
      <c r="H1058" s="116">
        <v>5.1948051948051896E-3</v>
      </c>
      <c r="I1058" s="117">
        <v>0.15324675324675324</v>
      </c>
      <c r="J1058" s="118">
        <f>VLOOKUP(Table1[[#This Row],[School LEA]],'[1]Statewide Report 2017-2018'!$1:$1048576,8,FALSE)</f>
        <v>0.74545499999999998</v>
      </c>
      <c r="K1058" s="116">
        <v>0.96623376623376622</v>
      </c>
      <c r="L1058" s="116">
        <v>1.5584415584415579E-2</v>
      </c>
      <c r="M1058" s="116">
        <v>1.298701298701299E-2</v>
      </c>
      <c r="N1058" s="119">
        <v>5.1948051948051896E-3</v>
      </c>
      <c r="O1058" s="116">
        <v>3.3766233766233757E-2</v>
      </c>
      <c r="P1058" s="146">
        <v>1</v>
      </c>
      <c r="Q1058" s="160">
        <v>0</v>
      </c>
      <c r="R1058" s="54">
        <v>4502005</v>
      </c>
      <c r="S1058" s="125">
        <v>4502000</v>
      </c>
    </row>
    <row r="1059" spans="1:19" s="39" customFormat="1" x14ac:dyDescent="0.25">
      <c r="A1059" s="13">
        <v>1050</v>
      </c>
      <c r="B1059" s="94" t="s">
        <v>222</v>
      </c>
      <c r="C1059" s="106" t="s">
        <v>1324</v>
      </c>
      <c r="D1059" s="109" t="s">
        <v>1107</v>
      </c>
      <c r="E1059" s="115">
        <v>352</v>
      </c>
      <c r="F1059" s="116">
        <v>5.6818181818181823E-2</v>
      </c>
      <c r="G1059" s="116">
        <v>0.10227272727272728</v>
      </c>
      <c r="H1059" s="116">
        <v>1.4204545454545451E-2</v>
      </c>
      <c r="I1059" s="117">
        <v>0.10795454545454546</v>
      </c>
      <c r="J1059" s="118">
        <f>VLOOKUP(Table1[[#This Row],[School LEA]],'[1]Statewide Report 2017-2018'!$1:$1048576,8,FALSE)</f>
        <v>0.70454499999999998</v>
      </c>
      <c r="K1059" s="116">
        <v>0.95454545454545459</v>
      </c>
      <c r="L1059" s="116">
        <v>1.136363636363636E-2</v>
      </c>
      <c r="M1059" s="116">
        <v>1.7045454545454541E-2</v>
      </c>
      <c r="N1059" s="119">
        <v>1.7045454545454541E-2</v>
      </c>
      <c r="O1059" s="116">
        <v>4.5454545454545463E-2</v>
      </c>
      <c r="P1059" s="146">
        <v>1</v>
      </c>
      <c r="Q1059" s="160">
        <v>0</v>
      </c>
      <c r="R1059" s="54">
        <v>4502006</v>
      </c>
      <c r="S1059" s="125">
        <v>4502000</v>
      </c>
    </row>
    <row r="1060" spans="1:19" s="39" customFormat="1" x14ac:dyDescent="0.25">
      <c r="A1060" s="13">
        <v>1051</v>
      </c>
      <c r="B1060" s="95" t="s">
        <v>905</v>
      </c>
      <c r="C1060" s="106" t="s">
        <v>1332</v>
      </c>
      <c r="D1060" s="109" t="s">
        <v>1266</v>
      </c>
      <c r="E1060" s="115">
        <v>221</v>
      </c>
      <c r="F1060" s="116">
        <v>0.10407239819004525</v>
      </c>
      <c r="G1060" s="116">
        <v>0.13122171945701358</v>
      </c>
      <c r="H1060" s="116">
        <v>0.30769230769230771</v>
      </c>
      <c r="I1060" s="117">
        <v>4.072398190045249E-2</v>
      </c>
      <c r="J1060" s="118">
        <f>VLOOKUP(Table1[[#This Row],[School LEA]],'[1]Statewide Report 2017-2018'!$1:$1048576,8,FALSE)</f>
        <v>0.80090499999999998</v>
      </c>
      <c r="K1060" s="116">
        <v>0.10859728506787331</v>
      </c>
      <c r="L1060" s="116">
        <v>0.38009049773755654</v>
      </c>
      <c r="M1060" s="116">
        <v>0.49773755656108598</v>
      </c>
      <c r="N1060" s="119">
        <v>1.357466063348416E-2</v>
      </c>
      <c r="O1060" s="116">
        <v>0.89140271493212664</v>
      </c>
      <c r="P1060" s="146">
        <v>4</v>
      </c>
      <c r="Q1060" s="160">
        <v>0</v>
      </c>
      <c r="R1060" s="54">
        <v>2903011</v>
      </c>
      <c r="S1060" s="125">
        <v>2903000</v>
      </c>
    </row>
    <row r="1061" spans="1:19" s="39" customFormat="1" ht="15.75" thickBot="1" x14ac:dyDescent="0.3">
      <c r="A1061" s="13">
        <v>1052</v>
      </c>
      <c r="B1061" s="148" t="s">
        <v>985</v>
      </c>
      <c r="C1061" s="149" t="s">
        <v>1331</v>
      </c>
      <c r="D1061" s="150" t="s">
        <v>1292</v>
      </c>
      <c r="E1061" s="151">
        <v>607</v>
      </c>
      <c r="F1061" s="152">
        <v>5.6013179571663921E-2</v>
      </c>
      <c r="G1061" s="152">
        <v>0.1070840197693575</v>
      </c>
      <c r="H1061" s="152">
        <v>5.2718286655683691E-2</v>
      </c>
      <c r="I1061" s="153">
        <v>2.1416803953871501E-2</v>
      </c>
      <c r="J1061" s="154">
        <f>VLOOKUP(Table1[[#This Row],[School LEA]],'[1]Statewide Report 2017-2018'!$1:$1048576,8,FALSE)</f>
        <v>0.84678699999999996</v>
      </c>
      <c r="K1061" s="152">
        <v>0.26853377265238881</v>
      </c>
      <c r="L1061" s="152">
        <v>5.9308072487644151E-2</v>
      </c>
      <c r="M1061" s="152">
        <v>0.61449752883031306</v>
      </c>
      <c r="N1061" s="155">
        <v>5.7660626029654043E-2</v>
      </c>
      <c r="O1061" s="152">
        <v>0.73146622734761124</v>
      </c>
      <c r="P1061" s="156">
        <v>4</v>
      </c>
      <c r="Q1061" s="161">
        <v>0</v>
      </c>
      <c r="R1061" s="157">
        <v>7001009</v>
      </c>
      <c r="S1061" s="158">
        <v>7001000</v>
      </c>
    </row>
    <row r="1062" spans="1:19" x14ac:dyDescent="0.25">
      <c r="B1062" s="25"/>
      <c r="C1062" s="25"/>
      <c r="D1062" s="25"/>
      <c r="E1062" s="26"/>
      <c r="F1062" s="26"/>
      <c r="G1062" s="26"/>
      <c r="H1062" s="26"/>
      <c r="I1062" s="26"/>
      <c r="J1062" s="26"/>
      <c r="K1062" s="26"/>
      <c r="L1062" s="26"/>
      <c r="M1062" s="70"/>
      <c r="N1062" s="26"/>
      <c r="O1062" s="71"/>
      <c r="P1062" s="27"/>
      <c r="Q1062" s="71"/>
      <c r="R1062" s="28"/>
      <c r="S1062" s="29"/>
    </row>
    <row r="1063" spans="1:19" x14ac:dyDescent="0.25">
      <c r="B1063" s="25"/>
      <c r="C1063" s="25"/>
      <c r="D1063" s="25"/>
      <c r="E1063" s="26"/>
      <c r="F1063" s="26"/>
      <c r="G1063" s="26"/>
      <c r="H1063" s="26"/>
      <c r="I1063" s="26"/>
      <c r="J1063" s="26"/>
      <c r="K1063" s="26"/>
      <c r="L1063" s="26"/>
      <c r="M1063" s="70"/>
      <c r="N1063" s="26"/>
      <c r="O1063" s="71"/>
      <c r="P1063" s="27"/>
      <c r="Q1063" s="71"/>
      <c r="R1063" s="28"/>
      <c r="S1063" s="29"/>
    </row>
    <row r="1064" spans="1:19" x14ac:dyDescent="0.25">
      <c r="B1064" s="25"/>
      <c r="C1064" s="25"/>
      <c r="D1064" s="25"/>
      <c r="E1064" s="26"/>
      <c r="F1064" s="26"/>
      <c r="G1064" s="26"/>
      <c r="H1064" s="26"/>
      <c r="I1064" s="26"/>
      <c r="J1064" s="26"/>
      <c r="K1064" s="26"/>
      <c r="L1064" s="26"/>
      <c r="M1064" s="70"/>
      <c r="N1064" s="26"/>
      <c r="O1064" s="71"/>
      <c r="P1064" s="27"/>
      <c r="Q1064" s="71"/>
      <c r="R1064" s="28"/>
      <c r="S1064" s="30"/>
    </row>
    <row r="1065" spans="1:19" x14ac:dyDescent="0.25">
      <c r="B1065" s="31"/>
      <c r="C1065" s="103"/>
      <c r="D1065" s="31"/>
      <c r="E1065" s="32"/>
      <c r="F1065" s="72"/>
      <c r="G1065" s="72"/>
      <c r="H1065" s="72"/>
      <c r="I1065" s="72"/>
      <c r="J1065" s="72"/>
      <c r="K1065" s="72"/>
      <c r="L1065" s="72"/>
      <c r="M1065" s="72"/>
      <c r="N1065" s="72"/>
      <c r="O1065" s="73"/>
      <c r="P1065" s="33"/>
      <c r="Q1065" s="73"/>
      <c r="R1065" s="28"/>
      <c r="S1065" s="34"/>
    </row>
    <row r="1066" spans="1:19" x14ac:dyDescent="0.25">
      <c r="B1066" s="31"/>
      <c r="C1066" s="103"/>
      <c r="D1066" s="31"/>
      <c r="E1066" s="32"/>
      <c r="F1066" s="72"/>
      <c r="G1066" s="72"/>
      <c r="H1066" s="72"/>
      <c r="I1066" s="72"/>
      <c r="J1066" s="72"/>
      <c r="K1066" s="72"/>
      <c r="L1066" s="72"/>
      <c r="M1066" s="72"/>
      <c r="N1066" s="72"/>
      <c r="O1066" s="72"/>
      <c r="P1066" s="32"/>
      <c r="Q1066" s="72"/>
      <c r="R1066" s="28"/>
      <c r="S1066" s="34"/>
    </row>
    <row r="1067" spans="1:19" x14ac:dyDescent="0.25">
      <c r="B1067" s="31"/>
      <c r="C1067" s="103"/>
      <c r="D1067" s="31"/>
      <c r="E1067" s="32"/>
      <c r="F1067" s="72"/>
      <c r="G1067" s="72"/>
      <c r="H1067" s="72"/>
      <c r="I1067" s="72"/>
      <c r="J1067" s="72"/>
      <c r="K1067" s="72"/>
      <c r="L1067" s="72"/>
      <c r="M1067" s="72"/>
      <c r="N1067" s="72"/>
      <c r="O1067" s="72"/>
      <c r="P1067" s="32"/>
      <c r="Q1067" s="72"/>
      <c r="R1067" s="28"/>
      <c r="S1067" s="34"/>
    </row>
    <row r="1068" spans="1:19" x14ac:dyDescent="0.25">
      <c r="B1068" s="31"/>
      <c r="C1068" s="103"/>
      <c r="D1068" s="31"/>
      <c r="E1068" s="32"/>
      <c r="F1068" s="72"/>
      <c r="G1068" s="72"/>
      <c r="H1068" s="72"/>
      <c r="I1068" s="72"/>
      <c r="J1068" s="72"/>
      <c r="K1068" s="72"/>
      <c r="L1068" s="72"/>
      <c r="M1068" s="72"/>
      <c r="N1068" s="72"/>
      <c r="O1068" s="72"/>
      <c r="P1068" s="32"/>
      <c r="Q1068" s="72"/>
      <c r="R1068" s="28"/>
      <c r="S1068" s="34"/>
    </row>
    <row r="1069" spans="1:19" x14ac:dyDescent="0.25">
      <c r="B1069" s="31"/>
      <c r="C1069" s="103"/>
      <c r="D1069" s="31"/>
      <c r="E1069" s="32"/>
      <c r="F1069" s="72"/>
      <c r="G1069" s="72"/>
      <c r="H1069" s="72"/>
      <c r="I1069" s="72"/>
      <c r="J1069" s="72"/>
      <c r="K1069" s="72"/>
      <c r="L1069" s="72"/>
      <c r="M1069" s="72"/>
      <c r="N1069" s="72"/>
      <c r="O1069" s="72"/>
      <c r="P1069" s="32"/>
      <c r="Q1069" s="72"/>
      <c r="R1069" s="28"/>
      <c r="S1069" s="34"/>
    </row>
    <row r="1070" spans="1:19" x14ac:dyDescent="0.25">
      <c r="B1070" s="31"/>
      <c r="C1070" s="103"/>
      <c r="D1070" s="31"/>
      <c r="E1070" s="32"/>
      <c r="F1070" s="72"/>
      <c r="G1070" s="72"/>
      <c r="H1070" s="72"/>
      <c r="I1070" s="72"/>
      <c r="J1070" s="72"/>
      <c r="K1070" s="72"/>
      <c r="L1070" s="72"/>
      <c r="M1070" s="72"/>
      <c r="N1070" s="72"/>
      <c r="O1070" s="72"/>
      <c r="P1070" s="32"/>
      <c r="Q1070" s="72"/>
      <c r="R1070" s="28"/>
      <c r="S1070" s="34"/>
    </row>
    <row r="1071" spans="1:19" x14ac:dyDescent="0.25">
      <c r="E1071" s="32"/>
      <c r="F1071" s="72"/>
      <c r="G1071" s="72"/>
      <c r="H1071" s="72"/>
      <c r="I1071" s="72"/>
      <c r="J1071" s="72"/>
      <c r="K1071" s="72"/>
      <c r="L1071" s="72"/>
      <c r="M1071" s="72"/>
      <c r="N1071" s="72"/>
      <c r="O1071" s="72"/>
      <c r="P1071" s="32"/>
      <c r="Q1071" s="72"/>
      <c r="R1071" s="28"/>
    </row>
    <row r="1072" spans="1:19" x14ac:dyDescent="0.25">
      <c r="E1072" s="32"/>
      <c r="F1072" s="72"/>
      <c r="G1072" s="72"/>
      <c r="H1072" s="72"/>
      <c r="I1072" s="72"/>
      <c r="J1072" s="72"/>
      <c r="K1072" s="72"/>
      <c r="L1072" s="72"/>
      <c r="M1072" s="72"/>
      <c r="N1072" s="72"/>
      <c r="O1072" s="72"/>
      <c r="P1072" s="32"/>
      <c r="Q1072" s="72"/>
      <c r="R1072" s="28"/>
    </row>
    <row r="1073" spans="5:18" x14ac:dyDescent="0.25">
      <c r="E1073" s="32"/>
      <c r="F1073" s="72"/>
      <c r="G1073" s="72"/>
      <c r="H1073" s="72"/>
      <c r="I1073" s="72"/>
      <c r="J1073" s="72"/>
      <c r="K1073" s="72"/>
      <c r="L1073" s="72"/>
      <c r="M1073" s="72"/>
      <c r="N1073" s="72"/>
      <c r="O1073" s="72"/>
      <c r="P1073" s="32"/>
      <c r="Q1073" s="72"/>
      <c r="R1073" s="28"/>
    </row>
    <row r="1074" spans="5:18" x14ac:dyDescent="0.25">
      <c r="E1074" s="32"/>
      <c r="F1074" s="72"/>
      <c r="G1074" s="72"/>
      <c r="H1074" s="72"/>
      <c r="I1074" s="72"/>
      <c r="J1074" s="72"/>
      <c r="K1074" s="72"/>
      <c r="L1074" s="72"/>
      <c r="M1074" s="72"/>
      <c r="N1074" s="72"/>
      <c r="O1074" s="72"/>
      <c r="P1074" s="32"/>
      <c r="Q1074" s="72"/>
      <c r="R1074" s="28"/>
    </row>
    <row r="1075" spans="5:18" x14ac:dyDescent="0.25">
      <c r="E1075" s="32"/>
      <c r="F1075" s="72"/>
      <c r="G1075" s="72"/>
      <c r="H1075" s="72"/>
      <c r="I1075" s="72"/>
      <c r="J1075" s="72"/>
      <c r="K1075" s="72"/>
      <c r="L1075" s="72"/>
      <c r="M1075" s="72"/>
      <c r="N1075" s="72"/>
      <c r="O1075" s="72"/>
      <c r="P1075" s="32"/>
      <c r="Q1075" s="72"/>
      <c r="R1075" s="28"/>
    </row>
    <row r="1076" spans="5:18" x14ac:dyDescent="0.25">
      <c r="E1076" s="32"/>
      <c r="F1076" s="72"/>
      <c r="G1076" s="72"/>
      <c r="H1076" s="72"/>
      <c r="I1076" s="72"/>
      <c r="J1076" s="72"/>
      <c r="K1076" s="72"/>
      <c r="L1076" s="72"/>
      <c r="M1076" s="72"/>
      <c r="N1076" s="72"/>
      <c r="O1076" s="72"/>
      <c r="P1076" s="32"/>
      <c r="Q1076" s="72"/>
      <c r="R1076" s="28"/>
    </row>
    <row r="1077" spans="5:18" x14ac:dyDescent="0.25">
      <c r="E1077" s="32"/>
      <c r="F1077" s="72"/>
      <c r="G1077" s="72"/>
      <c r="H1077" s="72"/>
      <c r="I1077" s="72"/>
      <c r="J1077" s="72"/>
      <c r="K1077" s="72"/>
      <c r="L1077" s="72"/>
      <c r="M1077" s="72"/>
      <c r="N1077" s="72"/>
      <c r="O1077" s="72"/>
      <c r="P1077" s="32"/>
      <c r="Q1077" s="72"/>
      <c r="R1077" s="28"/>
    </row>
    <row r="1078" spans="5:18" x14ac:dyDescent="0.25">
      <c r="E1078" s="32"/>
      <c r="F1078" s="72"/>
      <c r="G1078" s="72"/>
      <c r="H1078" s="72"/>
      <c r="I1078" s="72"/>
      <c r="J1078" s="72"/>
      <c r="K1078" s="72"/>
      <c r="L1078" s="72"/>
      <c r="M1078" s="72"/>
      <c r="N1078" s="72"/>
      <c r="O1078" s="72"/>
      <c r="P1078" s="32"/>
      <c r="Q1078" s="72"/>
      <c r="R1078" s="28"/>
    </row>
    <row r="1079" spans="5:18" x14ac:dyDescent="0.25">
      <c r="E1079" s="32"/>
      <c r="F1079" s="72"/>
      <c r="G1079" s="72"/>
      <c r="H1079" s="72"/>
      <c r="I1079" s="72"/>
      <c r="J1079" s="72"/>
      <c r="K1079" s="72"/>
      <c r="L1079" s="72"/>
      <c r="M1079" s="72"/>
      <c r="N1079" s="72"/>
      <c r="O1079" s="72"/>
      <c r="P1079" s="32"/>
      <c r="Q1079" s="72"/>
      <c r="R1079" s="28"/>
    </row>
    <row r="1080" spans="5:18" x14ac:dyDescent="0.25">
      <c r="E1080" s="32"/>
      <c r="F1080" s="72"/>
      <c r="G1080" s="72"/>
      <c r="H1080" s="72"/>
      <c r="I1080" s="72"/>
      <c r="J1080" s="72"/>
      <c r="K1080" s="72"/>
      <c r="L1080" s="72"/>
      <c r="M1080" s="72"/>
      <c r="N1080" s="72"/>
      <c r="O1080" s="72"/>
      <c r="P1080" s="32"/>
      <c r="Q1080" s="72"/>
      <c r="R1080" s="28"/>
    </row>
    <row r="1081" spans="5:18" x14ac:dyDescent="0.25">
      <c r="E1081" s="32"/>
      <c r="F1081" s="72"/>
      <c r="G1081" s="72"/>
      <c r="H1081" s="72"/>
      <c r="I1081" s="72"/>
      <c r="J1081" s="72"/>
      <c r="K1081" s="72"/>
      <c r="L1081" s="72"/>
      <c r="M1081" s="72"/>
      <c r="N1081" s="72"/>
      <c r="O1081" s="72"/>
      <c r="P1081" s="32"/>
      <c r="Q1081" s="72"/>
      <c r="R1081" s="28"/>
    </row>
    <row r="1082" spans="5:18" x14ac:dyDescent="0.25">
      <c r="E1082" s="32"/>
      <c r="F1082" s="72"/>
      <c r="G1082" s="72"/>
      <c r="H1082" s="72"/>
      <c r="I1082" s="72"/>
      <c r="J1082" s="72"/>
      <c r="K1082" s="72"/>
      <c r="L1082" s="72"/>
      <c r="M1082" s="72"/>
      <c r="N1082" s="72"/>
      <c r="O1082" s="72"/>
      <c r="P1082" s="32"/>
      <c r="Q1082" s="72"/>
      <c r="R1082" s="28"/>
    </row>
    <row r="1083" spans="5:18" x14ac:dyDescent="0.25">
      <c r="E1083" s="32"/>
      <c r="F1083" s="72"/>
      <c r="G1083" s="72"/>
      <c r="H1083" s="72"/>
      <c r="I1083" s="72"/>
      <c r="J1083" s="72"/>
      <c r="K1083" s="72"/>
      <c r="L1083" s="72"/>
      <c r="M1083" s="72"/>
      <c r="N1083" s="72"/>
      <c r="O1083" s="72"/>
      <c r="P1083" s="32"/>
      <c r="Q1083" s="72"/>
      <c r="R1083" s="28"/>
    </row>
    <row r="1084" spans="5:18" x14ac:dyDescent="0.25">
      <c r="E1084" s="32"/>
      <c r="F1084" s="72"/>
      <c r="G1084" s="72"/>
      <c r="H1084" s="72"/>
      <c r="I1084" s="72"/>
      <c r="J1084" s="72"/>
      <c r="K1084" s="72"/>
      <c r="L1084" s="72"/>
      <c r="M1084" s="72"/>
      <c r="N1084" s="72"/>
      <c r="O1084" s="72"/>
      <c r="P1084" s="32"/>
      <c r="Q1084" s="72"/>
      <c r="R1084" s="28"/>
    </row>
    <row r="1085" spans="5:18" x14ac:dyDescent="0.25">
      <c r="E1085" s="32"/>
      <c r="F1085" s="72"/>
      <c r="G1085" s="72"/>
      <c r="H1085" s="72"/>
      <c r="I1085" s="72"/>
      <c r="J1085" s="72"/>
      <c r="K1085" s="72"/>
      <c r="L1085" s="72"/>
      <c r="M1085" s="72"/>
      <c r="N1085" s="72"/>
      <c r="O1085" s="72"/>
      <c r="P1085" s="32"/>
      <c r="Q1085" s="72"/>
      <c r="R1085" s="28"/>
    </row>
    <row r="1086" spans="5:18" x14ac:dyDescent="0.25">
      <c r="E1086" s="32"/>
      <c r="F1086" s="72"/>
      <c r="G1086" s="72"/>
      <c r="H1086" s="72"/>
      <c r="I1086" s="72"/>
      <c r="J1086" s="72"/>
      <c r="K1086" s="72"/>
      <c r="L1086" s="72"/>
      <c r="M1086" s="72"/>
      <c r="N1086" s="72"/>
      <c r="O1086" s="72"/>
      <c r="P1086" s="32"/>
      <c r="Q1086" s="72"/>
      <c r="R1086" s="28"/>
    </row>
    <row r="1087" spans="5:18" x14ac:dyDescent="0.25">
      <c r="R1087" s="28"/>
    </row>
    <row r="1088" spans="5:18" x14ac:dyDescent="0.25">
      <c r="R1088" s="28"/>
    </row>
    <row r="1089" spans="18:18" x14ac:dyDescent="0.25">
      <c r="R1089" s="28"/>
    </row>
    <row r="1090" spans="18:18" x14ac:dyDescent="0.25">
      <c r="R1090" s="28"/>
    </row>
    <row r="1091" spans="18:18" x14ac:dyDescent="0.25">
      <c r="R1091" s="28"/>
    </row>
    <row r="1092" spans="18:18" x14ac:dyDescent="0.25">
      <c r="R1092" s="28"/>
    </row>
    <row r="1093" spans="18:18" x14ac:dyDescent="0.25">
      <c r="R1093" s="28"/>
    </row>
    <row r="1094" spans="18:18" x14ac:dyDescent="0.25">
      <c r="R1094" s="28"/>
    </row>
    <row r="1095" spans="18:18" x14ac:dyDescent="0.25">
      <c r="R1095" s="28"/>
    </row>
    <row r="1096" spans="18:18" x14ac:dyDescent="0.25">
      <c r="R1096" s="28"/>
    </row>
    <row r="1097" spans="18:18" x14ac:dyDescent="0.25">
      <c r="R1097" s="28"/>
    </row>
    <row r="1098" spans="18:18" x14ac:dyDescent="0.25">
      <c r="R1098" s="28"/>
    </row>
    <row r="1099" spans="18:18" x14ac:dyDescent="0.25">
      <c r="R1099" s="28"/>
    </row>
    <row r="1100" spans="18:18" x14ac:dyDescent="0.25">
      <c r="R1100" s="28"/>
    </row>
    <row r="1101" spans="18:18" x14ac:dyDescent="0.25">
      <c r="R1101" s="28"/>
    </row>
    <row r="1102" spans="18:18" x14ac:dyDescent="0.25">
      <c r="R1102" s="28"/>
    </row>
    <row r="1103" spans="18:18" x14ac:dyDescent="0.25">
      <c r="R1103" s="28"/>
    </row>
    <row r="1104" spans="18:18" x14ac:dyDescent="0.25">
      <c r="R1104" s="28"/>
    </row>
    <row r="1105" spans="18:18" x14ac:dyDescent="0.25">
      <c r="R1105" s="28"/>
    </row>
    <row r="1106" spans="18:18" x14ac:dyDescent="0.25">
      <c r="R1106" s="28"/>
    </row>
    <row r="1107" spans="18:18" x14ac:dyDescent="0.25">
      <c r="R1107" s="28"/>
    </row>
    <row r="1108" spans="18:18" x14ac:dyDescent="0.25">
      <c r="R1108" s="28"/>
    </row>
    <row r="1109" spans="18:18" x14ac:dyDescent="0.25">
      <c r="R1109" s="28"/>
    </row>
    <row r="1110" spans="18:18" x14ac:dyDescent="0.25">
      <c r="R1110" s="28"/>
    </row>
    <row r="1111" spans="18:18" x14ac:dyDescent="0.25">
      <c r="R1111" s="28"/>
    </row>
    <row r="1112" spans="18:18" x14ac:dyDescent="0.25">
      <c r="R1112" s="28"/>
    </row>
    <row r="1113" spans="18:18" x14ac:dyDescent="0.25">
      <c r="R1113" s="28"/>
    </row>
    <row r="1114" spans="18:18" x14ac:dyDescent="0.25">
      <c r="R1114" s="28"/>
    </row>
    <row r="1115" spans="18:18" x14ac:dyDescent="0.25">
      <c r="R1115" s="28"/>
    </row>
    <row r="1116" spans="18:18" x14ac:dyDescent="0.25">
      <c r="R1116" s="28"/>
    </row>
    <row r="1117" spans="18:18" x14ac:dyDescent="0.25">
      <c r="R1117" s="28"/>
    </row>
    <row r="1118" spans="18:18" x14ac:dyDescent="0.25">
      <c r="R1118" s="28"/>
    </row>
    <row r="1119" spans="18:18" x14ac:dyDescent="0.25">
      <c r="R1119" s="28"/>
    </row>
    <row r="1120" spans="18:18" x14ac:dyDescent="0.25">
      <c r="R1120" s="28"/>
    </row>
    <row r="1121" spans="18:18" x14ac:dyDescent="0.25">
      <c r="R1121" s="28"/>
    </row>
    <row r="1122" spans="18:18" x14ac:dyDescent="0.25">
      <c r="R1122" s="28"/>
    </row>
    <row r="1123" spans="18:18" x14ac:dyDescent="0.25">
      <c r="R1123" s="28"/>
    </row>
    <row r="1124" spans="18:18" x14ac:dyDescent="0.25">
      <c r="R1124" s="28"/>
    </row>
    <row r="1125" spans="18:18" x14ac:dyDescent="0.25">
      <c r="R1125" s="28"/>
    </row>
    <row r="1126" spans="18:18" x14ac:dyDescent="0.25">
      <c r="R1126" s="28"/>
    </row>
    <row r="1127" spans="18:18" x14ac:dyDescent="0.25">
      <c r="R1127" s="28"/>
    </row>
    <row r="1128" spans="18:18" x14ac:dyDescent="0.25">
      <c r="R1128" s="28"/>
    </row>
    <row r="1129" spans="18:18" x14ac:dyDescent="0.25">
      <c r="R1129" s="28"/>
    </row>
    <row r="1130" spans="18:18" x14ac:dyDescent="0.25">
      <c r="R1130" s="28"/>
    </row>
    <row r="1131" spans="18:18" x14ac:dyDescent="0.25">
      <c r="R1131" s="28"/>
    </row>
    <row r="1132" spans="18:18" x14ac:dyDescent="0.25">
      <c r="R1132" s="28"/>
    </row>
    <row r="1133" spans="18:18" x14ac:dyDescent="0.25">
      <c r="R1133" s="28"/>
    </row>
    <row r="1134" spans="18:18" x14ac:dyDescent="0.25">
      <c r="R1134" s="28"/>
    </row>
    <row r="1135" spans="18:18" x14ac:dyDescent="0.25">
      <c r="R1135" s="28"/>
    </row>
    <row r="1136" spans="18:18" x14ac:dyDescent="0.25">
      <c r="R1136" s="28"/>
    </row>
    <row r="1137" spans="18:18" x14ac:dyDescent="0.25">
      <c r="R1137" s="28"/>
    </row>
    <row r="1138" spans="18:18" x14ac:dyDescent="0.25">
      <c r="R1138" s="28"/>
    </row>
    <row r="1139" spans="18:18" x14ac:dyDescent="0.25">
      <c r="R1139" s="28"/>
    </row>
    <row r="1140" spans="18:18" x14ac:dyDescent="0.25">
      <c r="R1140" s="28"/>
    </row>
    <row r="1141" spans="18:18" x14ac:dyDescent="0.25">
      <c r="R1141" s="28"/>
    </row>
    <row r="1142" spans="18:18" x14ac:dyDescent="0.25">
      <c r="R1142" s="28"/>
    </row>
    <row r="1143" spans="18:18" x14ac:dyDescent="0.25">
      <c r="R1143" s="28"/>
    </row>
    <row r="1144" spans="18:18" x14ac:dyDescent="0.25">
      <c r="R1144" s="28"/>
    </row>
    <row r="1145" spans="18:18" x14ac:dyDescent="0.25">
      <c r="R1145" s="28"/>
    </row>
    <row r="1146" spans="18:18" x14ac:dyDescent="0.25">
      <c r="R1146" s="28"/>
    </row>
    <row r="1147" spans="18:18" x14ac:dyDescent="0.25">
      <c r="R1147" s="28"/>
    </row>
    <row r="1148" spans="18:18" x14ac:dyDescent="0.25">
      <c r="R1148" s="28"/>
    </row>
    <row r="1149" spans="18:18" x14ac:dyDescent="0.25">
      <c r="R1149" s="28"/>
    </row>
    <row r="1150" spans="18:18" x14ac:dyDescent="0.25">
      <c r="R1150" s="28"/>
    </row>
    <row r="1151" spans="18:18" x14ac:dyDescent="0.25">
      <c r="R1151" s="28"/>
    </row>
    <row r="1152" spans="18:18" x14ac:dyDescent="0.25">
      <c r="R1152" s="28"/>
    </row>
    <row r="1153" spans="18:18" x14ac:dyDescent="0.25">
      <c r="R1153" s="28"/>
    </row>
    <row r="1154" spans="18:18" x14ac:dyDescent="0.25">
      <c r="R1154" s="28"/>
    </row>
    <row r="1155" spans="18:18" x14ac:dyDescent="0.25">
      <c r="R1155" s="28"/>
    </row>
    <row r="1156" spans="18:18" x14ac:dyDescent="0.25">
      <c r="R1156" s="28"/>
    </row>
    <row r="1157" spans="18:18" x14ac:dyDescent="0.25">
      <c r="R1157" s="28"/>
    </row>
    <row r="1158" spans="18:18" x14ac:dyDescent="0.25">
      <c r="R1158" s="28"/>
    </row>
    <row r="1159" spans="18:18" x14ac:dyDescent="0.25">
      <c r="R1159" s="28"/>
    </row>
    <row r="1160" spans="18:18" x14ac:dyDescent="0.25">
      <c r="R1160" s="28"/>
    </row>
    <row r="1161" spans="18:18" x14ac:dyDescent="0.25">
      <c r="R1161" s="28"/>
    </row>
    <row r="1162" spans="18:18" x14ac:dyDescent="0.25">
      <c r="R1162" s="28"/>
    </row>
    <row r="1163" spans="18:18" x14ac:dyDescent="0.25">
      <c r="R1163" s="28"/>
    </row>
    <row r="1164" spans="18:18" x14ac:dyDescent="0.25">
      <c r="R1164" s="28"/>
    </row>
    <row r="1165" spans="18:18" x14ac:dyDescent="0.25">
      <c r="R1165" s="28"/>
    </row>
    <row r="1166" spans="18:18" x14ac:dyDescent="0.25">
      <c r="R1166" s="28"/>
    </row>
    <row r="1167" spans="18:18" x14ac:dyDescent="0.25">
      <c r="R1167" s="28"/>
    </row>
    <row r="1168" spans="18:18" x14ac:dyDescent="0.25">
      <c r="R1168" s="28"/>
    </row>
    <row r="1169" spans="18:18" x14ac:dyDescent="0.25">
      <c r="R1169" s="28"/>
    </row>
    <row r="1170" spans="18:18" x14ac:dyDescent="0.25">
      <c r="R1170" s="28"/>
    </row>
    <row r="1171" spans="18:18" x14ac:dyDescent="0.25">
      <c r="R1171" s="28"/>
    </row>
    <row r="1172" spans="18:18" x14ac:dyDescent="0.25">
      <c r="R1172" s="28"/>
    </row>
    <row r="1173" spans="18:18" x14ac:dyDescent="0.25">
      <c r="R1173" s="28"/>
    </row>
    <row r="1174" spans="18:18" x14ac:dyDescent="0.25">
      <c r="R1174" s="28"/>
    </row>
    <row r="1175" spans="18:18" x14ac:dyDescent="0.25">
      <c r="R1175" s="28"/>
    </row>
    <row r="1176" spans="18:18" x14ac:dyDescent="0.25">
      <c r="R1176" s="28"/>
    </row>
    <row r="1177" spans="18:18" x14ac:dyDescent="0.25">
      <c r="R1177" s="28"/>
    </row>
    <row r="1178" spans="18:18" x14ac:dyDescent="0.25">
      <c r="R1178" s="28"/>
    </row>
    <row r="1179" spans="18:18" x14ac:dyDescent="0.25">
      <c r="R1179" s="28"/>
    </row>
    <row r="1180" spans="18:18" x14ac:dyDescent="0.25">
      <c r="R1180" s="28"/>
    </row>
    <row r="1181" spans="18:18" x14ac:dyDescent="0.25">
      <c r="R1181" s="28"/>
    </row>
    <row r="1182" spans="18:18" x14ac:dyDescent="0.25">
      <c r="R1182" s="28"/>
    </row>
    <row r="1183" spans="18:18" x14ac:dyDescent="0.25">
      <c r="R1183" s="28"/>
    </row>
    <row r="1184" spans="18:18" x14ac:dyDescent="0.25">
      <c r="R1184" s="28"/>
    </row>
    <row r="1185" spans="18:18" x14ac:dyDescent="0.25">
      <c r="R1185" s="28"/>
    </row>
    <row r="1186" spans="18:18" x14ac:dyDescent="0.25">
      <c r="R1186" s="28"/>
    </row>
    <row r="1187" spans="18:18" x14ac:dyDescent="0.25">
      <c r="R1187" s="28"/>
    </row>
    <row r="1188" spans="18:18" x14ac:dyDescent="0.25">
      <c r="R1188" s="28"/>
    </row>
    <row r="1189" spans="18:18" x14ac:dyDescent="0.25">
      <c r="R1189" s="28"/>
    </row>
    <row r="1190" spans="18:18" x14ac:dyDescent="0.25">
      <c r="R1190" s="28"/>
    </row>
    <row r="1191" spans="18:18" x14ac:dyDescent="0.25">
      <c r="R1191" s="28"/>
    </row>
    <row r="1192" spans="18:18" x14ac:dyDescent="0.25">
      <c r="R1192" s="28"/>
    </row>
    <row r="1193" spans="18:18" x14ac:dyDescent="0.25">
      <c r="R1193" s="28"/>
    </row>
    <row r="1194" spans="18:18" x14ac:dyDescent="0.25">
      <c r="R1194" s="28"/>
    </row>
    <row r="1195" spans="18:18" x14ac:dyDescent="0.25">
      <c r="R1195" s="28"/>
    </row>
    <row r="1196" spans="18:18" x14ac:dyDescent="0.25">
      <c r="R1196" s="28"/>
    </row>
    <row r="1197" spans="18:18" x14ac:dyDescent="0.25">
      <c r="R1197" s="28"/>
    </row>
    <row r="1198" spans="18:18" x14ac:dyDescent="0.25">
      <c r="R1198" s="28"/>
    </row>
    <row r="1199" spans="18:18" x14ac:dyDescent="0.25">
      <c r="R1199" s="28"/>
    </row>
    <row r="1200" spans="18:18" x14ac:dyDescent="0.25">
      <c r="R1200" s="28"/>
    </row>
    <row r="1201" spans="18:18" x14ac:dyDescent="0.25">
      <c r="R1201" s="28"/>
    </row>
    <row r="1202" spans="18:18" x14ac:dyDescent="0.25">
      <c r="R1202" s="28"/>
    </row>
    <row r="1203" spans="18:18" x14ac:dyDescent="0.25">
      <c r="R1203" s="28"/>
    </row>
    <row r="1204" spans="18:18" x14ac:dyDescent="0.25">
      <c r="R1204" s="28"/>
    </row>
    <row r="1205" spans="18:18" x14ac:dyDescent="0.25">
      <c r="R1205" s="28"/>
    </row>
    <row r="1206" spans="18:18" x14ac:dyDescent="0.25">
      <c r="R1206" s="28"/>
    </row>
    <row r="1207" spans="18:18" x14ac:dyDescent="0.25">
      <c r="R1207" s="28"/>
    </row>
    <row r="1208" spans="18:18" x14ac:dyDescent="0.25">
      <c r="R1208" s="28"/>
    </row>
    <row r="1209" spans="18:18" x14ac:dyDescent="0.25">
      <c r="R1209" s="28"/>
    </row>
    <row r="1210" spans="18:18" x14ac:dyDescent="0.25">
      <c r="R1210" s="28"/>
    </row>
    <row r="1211" spans="18:18" x14ac:dyDescent="0.25">
      <c r="R1211" s="28"/>
    </row>
    <row r="1212" spans="18:18" x14ac:dyDescent="0.25">
      <c r="R1212" s="28"/>
    </row>
    <row r="1213" spans="18:18" x14ac:dyDescent="0.25">
      <c r="R1213" s="28"/>
    </row>
    <row r="1214" spans="18:18" x14ac:dyDescent="0.25">
      <c r="R1214" s="28"/>
    </row>
    <row r="1215" spans="18:18" x14ac:dyDescent="0.25">
      <c r="R1215" s="28"/>
    </row>
    <row r="1216" spans="18:18" x14ac:dyDescent="0.25">
      <c r="R1216" s="28"/>
    </row>
    <row r="1217" spans="18:18" x14ac:dyDescent="0.25">
      <c r="R1217" s="28"/>
    </row>
    <row r="1218" spans="18:18" x14ac:dyDescent="0.25">
      <c r="R1218" s="28"/>
    </row>
    <row r="1219" spans="18:18" x14ac:dyDescent="0.25">
      <c r="R1219" s="28"/>
    </row>
    <row r="1220" spans="18:18" x14ac:dyDescent="0.25">
      <c r="R1220" s="28"/>
    </row>
    <row r="1221" spans="18:18" x14ac:dyDescent="0.25">
      <c r="R1221" s="28"/>
    </row>
    <row r="1222" spans="18:18" x14ac:dyDescent="0.25">
      <c r="R1222" s="28"/>
    </row>
    <row r="1223" spans="18:18" x14ac:dyDescent="0.25">
      <c r="R1223" s="28"/>
    </row>
    <row r="1224" spans="18:18" x14ac:dyDescent="0.25">
      <c r="R1224" s="28"/>
    </row>
    <row r="1225" spans="18:18" x14ac:dyDescent="0.25">
      <c r="R1225" s="28"/>
    </row>
    <row r="1226" spans="18:18" x14ac:dyDescent="0.25">
      <c r="R1226" s="28"/>
    </row>
    <row r="1227" spans="18:18" x14ac:dyDescent="0.25">
      <c r="R1227" s="28"/>
    </row>
    <row r="1228" spans="18:18" x14ac:dyDescent="0.25">
      <c r="R1228" s="28"/>
    </row>
    <row r="1229" spans="18:18" x14ac:dyDescent="0.25">
      <c r="R1229" s="28"/>
    </row>
    <row r="1230" spans="18:18" x14ac:dyDescent="0.25">
      <c r="R1230" s="28"/>
    </row>
    <row r="1231" spans="18:18" x14ac:dyDescent="0.25">
      <c r="R1231" s="28"/>
    </row>
    <row r="1232" spans="18:18" x14ac:dyDescent="0.25">
      <c r="R1232" s="28"/>
    </row>
    <row r="1233" spans="18:18" x14ac:dyDescent="0.25">
      <c r="R1233" s="28"/>
    </row>
    <row r="1234" spans="18:18" x14ac:dyDescent="0.25">
      <c r="R1234" s="28"/>
    </row>
    <row r="1235" spans="18:18" x14ac:dyDescent="0.25">
      <c r="R1235" s="28"/>
    </row>
    <row r="1236" spans="18:18" x14ac:dyDescent="0.25">
      <c r="R1236" s="28"/>
    </row>
    <row r="1237" spans="18:18" x14ac:dyDescent="0.25">
      <c r="R1237" s="28"/>
    </row>
    <row r="1238" spans="18:18" x14ac:dyDescent="0.25">
      <c r="R1238" s="28"/>
    </row>
    <row r="1239" spans="18:18" x14ac:dyDescent="0.25">
      <c r="R1239" s="28"/>
    </row>
    <row r="1240" spans="18:18" x14ac:dyDescent="0.25">
      <c r="R1240" s="28"/>
    </row>
    <row r="1241" spans="18:18" x14ac:dyDescent="0.25">
      <c r="R1241" s="28"/>
    </row>
    <row r="1242" spans="18:18" x14ac:dyDescent="0.25">
      <c r="R1242" s="28"/>
    </row>
    <row r="1243" spans="18:18" x14ac:dyDescent="0.25">
      <c r="R1243" s="28"/>
    </row>
    <row r="1244" spans="18:18" x14ac:dyDescent="0.25">
      <c r="R1244" s="28"/>
    </row>
    <row r="1245" spans="18:18" x14ac:dyDescent="0.25">
      <c r="R1245" s="28"/>
    </row>
    <row r="1246" spans="18:18" x14ac:dyDescent="0.25">
      <c r="R1246" s="28"/>
    </row>
    <row r="1247" spans="18:18" x14ac:dyDescent="0.25">
      <c r="R1247" s="28"/>
    </row>
    <row r="1248" spans="18:18" x14ac:dyDescent="0.25">
      <c r="R1248" s="28"/>
    </row>
    <row r="1249" spans="18:18" x14ac:dyDescent="0.25">
      <c r="R1249" s="28"/>
    </row>
    <row r="1250" spans="18:18" x14ac:dyDescent="0.25">
      <c r="R1250" s="28"/>
    </row>
    <row r="1251" spans="18:18" x14ac:dyDescent="0.25">
      <c r="R1251" s="28"/>
    </row>
    <row r="1252" spans="18:18" x14ac:dyDescent="0.25">
      <c r="R1252" s="28"/>
    </row>
    <row r="1253" spans="18:18" x14ac:dyDescent="0.25">
      <c r="R1253" s="28"/>
    </row>
    <row r="1254" spans="18:18" x14ac:dyDescent="0.25">
      <c r="R1254" s="28"/>
    </row>
    <row r="1255" spans="18:18" x14ac:dyDescent="0.25">
      <c r="R1255" s="28"/>
    </row>
    <row r="1256" spans="18:18" x14ac:dyDescent="0.25">
      <c r="R1256" s="28"/>
    </row>
    <row r="1257" spans="18:18" x14ac:dyDescent="0.25">
      <c r="R1257" s="28"/>
    </row>
    <row r="1258" spans="18:18" x14ac:dyDescent="0.25">
      <c r="R1258" s="28"/>
    </row>
    <row r="1259" spans="18:18" x14ac:dyDescent="0.25">
      <c r="R1259" s="28"/>
    </row>
    <row r="1260" spans="18:18" x14ac:dyDescent="0.25">
      <c r="R1260" s="28"/>
    </row>
    <row r="1261" spans="18:18" x14ac:dyDescent="0.25">
      <c r="R1261" s="28"/>
    </row>
    <row r="1262" spans="18:18" x14ac:dyDescent="0.25">
      <c r="R1262" s="28"/>
    </row>
    <row r="1263" spans="18:18" x14ac:dyDescent="0.25">
      <c r="R1263" s="28"/>
    </row>
    <row r="1264" spans="18:18" x14ac:dyDescent="0.25">
      <c r="R1264" s="28"/>
    </row>
    <row r="1265" spans="18:18" x14ac:dyDescent="0.25">
      <c r="R1265" s="28"/>
    </row>
    <row r="1266" spans="18:18" x14ac:dyDescent="0.25">
      <c r="R1266" s="28"/>
    </row>
    <row r="1267" spans="18:18" x14ac:dyDescent="0.25">
      <c r="R1267" s="28"/>
    </row>
    <row r="1268" spans="18:18" x14ac:dyDescent="0.25">
      <c r="R1268" s="28"/>
    </row>
    <row r="1269" spans="18:18" x14ac:dyDescent="0.25">
      <c r="R1269" s="28"/>
    </row>
    <row r="1270" spans="18:18" x14ac:dyDescent="0.25">
      <c r="R1270" s="28"/>
    </row>
    <row r="1271" spans="18:18" x14ac:dyDescent="0.25">
      <c r="R1271" s="28"/>
    </row>
    <row r="1272" spans="18:18" x14ac:dyDescent="0.25">
      <c r="R1272" s="28"/>
    </row>
    <row r="1273" spans="18:18" x14ac:dyDescent="0.25">
      <c r="R1273" s="28"/>
    </row>
    <row r="1274" spans="18:18" x14ac:dyDescent="0.25">
      <c r="R1274" s="28"/>
    </row>
    <row r="1275" spans="18:18" x14ac:dyDescent="0.25">
      <c r="R1275" s="28"/>
    </row>
    <row r="1276" spans="18:18" x14ac:dyDescent="0.25">
      <c r="R1276" s="28"/>
    </row>
    <row r="1277" spans="18:18" x14ac:dyDescent="0.25">
      <c r="R1277" s="28"/>
    </row>
    <row r="1278" spans="18:18" x14ac:dyDescent="0.25">
      <c r="R1278" s="28"/>
    </row>
    <row r="1279" spans="18:18" x14ac:dyDescent="0.25">
      <c r="R1279" s="28"/>
    </row>
    <row r="1280" spans="18:18" x14ac:dyDescent="0.25">
      <c r="R1280" s="28"/>
    </row>
    <row r="1281" spans="18:18" x14ac:dyDescent="0.25">
      <c r="R1281" s="28"/>
    </row>
    <row r="1282" spans="18:18" x14ac:dyDescent="0.25">
      <c r="R1282" s="28"/>
    </row>
    <row r="1283" spans="18:18" x14ac:dyDescent="0.25">
      <c r="R1283" s="28"/>
    </row>
    <row r="1284" spans="18:18" x14ac:dyDescent="0.25">
      <c r="R1284" s="28"/>
    </row>
    <row r="1285" spans="18:18" x14ac:dyDescent="0.25">
      <c r="R1285" s="28"/>
    </row>
    <row r="1286" spans="18:18" x14ac:dyDescent="0.25">
      <c r="R1286" s="28"/>
    </row>
    <row r="1287" spans="18:18" x14ac:dyDescent="0.25">
      <c r="R1287" s="28"/>
    </row>
    <row r="1288" spans="18:18" x14ac:dyDescent="0.25">
      <c r="R1288" s="28"/>
    </row>
    <row r="1289" spans="18:18" x14ac:dyDescent="0.25">
      <c r="R1289" s="28"/>
    </row>
    <row r="1290" spans="18:18" x14ac:dyDescent="0.25">
      <c r="R1290" s="28"/>
    </row>
    <row r="1291" spans="18:18" x14ac:dyDescent="0.25">
      <c r="R1291" s="28"/>
    </row>
    <row r="1292" spans="18:18" x14ac:dyDescent="0.25">
      <c r="R1292" s="28"/>
    </row>
    <row r="1293" spans="18:18" x14ac:dyDescent="0.25">
      <c r="R1293" s="28"/>
    </row>
    <row r="1294" spans="18:18" x14ac:dyDescent="0.25">
      <c r="R1294" s="28"/>
    </row>
    <row r="1295" spans="18:18" x14ac:dyDescent="0.25">
      <c r="R1295" s="28"/>
    </row>
    <row r="1296" spans="18:18" x14ac:dyDescent="0.25">
      <c r="R1296" s="28"/>
    </row>
    <row r="1297" spans="18:18" x14ac:dyDescent="0.25">
      <c r="R1297" s="28"/>
    </row>
    <row r="1298" spans="18:18" x14ac:dyDescent="0.25">
      <c r="R1298" s="28"/>
    </row>
    <row r="1299" spans="18:18" x14ac:dyDescent="0.25">
      <c r="R1299" s="28"/>
    </row>
    <row r="1300" spans="18:18" x14ac:dyDescent="0.25">
      <c r="R1300" s="28"/>
    </row>
    <row r="1301" spans="18:18" x14ac:dyDescent="0.25">
      <c r="R1301" s="28"/>
    </row>
  </sheetData>
  <sortState ref="B9:BA260">
    <sortCondition ref="B9:B260"/>
  </sortState>
  <mergeCells count="3">
    <mergeCell ref="R1:S1"/>
    <mergeCell ref="N1:P1"/>
    <mergeCell ref="E1:L1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2.75" x14ac:dyDescent="0.2"/>
  <cols>
    <col min="1" max="1" width="25.375" style="8" customWidth="1"/>
    <col min="2" max="2" width="50.125" style="8" customWidth="1"/>
    <col min="3" max="3" width="56.625" style="8" customWidth="1"/>
    <col min="4" max="16384" width="9" style="8"/>
  </cols>
  <sheetData>
    <row r="1" spans="1:3" ht="18.75" x14ac:dyDescent="0.3">
      <c r="A1" s="7" t="s">
        <v>18</v>
      </c>
    </row>
    <row r="2" spans="1:3" ht="18.75" x14ac:dyDescent="0.3">
      <c r="A2" s="7"/>
    </row>
    <row r="3" spans="1:3" ht="14.25" x14ac:dyDescent="0.2">
      <c r="A3" s="132" t="s">
        <v>19</v>
      </c>
      <c r="B3" s="133" t="s">
        <v>20</v>
      </c>
      <c r="C3" s="134" t="s">
        <v>21</v>
      </c>
    </row>
    <row r="4" spans="1:3" x14ac:dyDescent="0.2">
      <c r="A4" s="135" t="s">
        <v>9</v>
      </c>
      <c r="B4" s="127" t="s">
        <v>1377</v>
      </c>
      <c r="C4" s="128"/>
    </row>
    <row r="5" spans="1:3" ht="25.5" x14ac:dyDescent="0.2">
      <c r="A5" s="135" t="s">
        <v>10</v>
      </c>
      <c r="B5" s="127" t="s">
        <v>1378</v>
      </c>
      <c r="C5" s="136" t="s">
        <v>31</v>
      </c>
    </row>
    <row r="6" spans="1:3" ht="25.5" customHeight="1" x14ac:dyDescent="0.2">
      <c r="A6" s="135" t="s">
        <v>32</v>
      </c>
      <c r="B6" s="127" t="s">
        <v>1379</v>
      </c>
      <c r="C6" s="130" t="s">
        <v>33</v>
      </c>
    </row>
    <row r="7" spans="1:3" ht="38.25" x14ac:dyDescent="0.2">
      <c r="A7" s="135" t="s">
        <v>34</v>
      </c>
      <c r="B7" s="127" t="s">
        <v>35</v>
      </c>
      <c r="C7" s="130" t="s">
        <v>33</v>
      </c>
    </row>
    <row r="8" spans="1:3" ht="25.5" x14ac:dyDescent="0.2">
      <c r="A8" s="135" t="s">
        <v>37</v>
      </c>
      <c r="B8" s="127" t="s">
        <v>1381</v>
      </c>
      <c r="C8" s="130" t="s">
        <v>33</v>
      </c>
    </row>
    <row r="9" spans="1:3" ht="25.5" x14ac:dyDescent="0.2">
      <c r="A9" s="135" t="s">
        <v>36</v>
      </c>
      <c r="B9" s="127" t="s">
        <v>1380</v>
      </c>
      <c r="C9" s="130" t="s">
        <v>33</v>
      </c>
    </row>
    <row r="10" spans="1:3" ht="76.5" x14ac:dyDescent="0.2">
      <c r="A10" s="135" t="s">
        <v>15</v>
      </c>
      <c r="B10" s="127" t="s">
        <v>28</v>
      </c>
      <c r="C10" s="131" t="s">
        <v>29</v>
      </c>
    </row>
    <row r="11" spans="1:3" ht="25.5" customHeight="1" x14ac:dyDescent="0.2">
      <c r="A11" s="135" t="s">
        <v>38</v>
      </c>
      <c r="B11" s="127" t="s">
        <v>1382</v>
      </c>
      <c r="C11" s="130" t="s">
        <v>31</v>
      </c>
    </row>
    <row r="12" spans="1:3" ht="25.5" x14ac:dyDescent="0.2">
      <c r="A12" s="135" t="s">
        <v>39</v>
      </c>
      <c r="B12" s="127" t="s">
        <v>1383</v>
      </c>
      <c r="C12" s="130" t="s">
        <v>31</v>
      </c>
    </row>
    <row r="13" spans="1:3" x14ac:dyDescent="0.2">
      <c r="A13" s="135" t="s">
        <v>2</v>
      </c>
      <c r="B13" s="127" t="s">
        <v>1384</v>
      </c>
      <c r="C13" s="129"/>
    </row>
    <row r="14" spans="1:3" ht="25.5" x14ac:dyDescent="0.2">
      <c r="A14" s="137" t="s">
        <v>1321</v>
      </c>
      <c r="B14" s="138" t="s">
        <v>1386</v>
      </c>
      <c r="C14" s="139"/>
    </row>
    <row r="15" spans="1:3" x14ac:dyDescent="0.2">
      <c r="A15" s="137" t="s">
        <v>40</v>
      </c>
      <c r="B15" s="138" t="s">
        <v>1385</v>
      </c>
      <c r="C15" s="139"/>
    </row>
    <row r="18" ht="25.5" customHeight="1" x14ac:dyDescent="0.2"/>
  </sheetData>
  <hyperlinks>
    <hyperlink ref="C5" r:id="rId1" display="http://adedata.arkansas.gov/statewide/Districts/Enrollment.aspx"/>
    <hyperlink ref="C8" r:id="rId2" display="http://adedata.arkansas.gov/statewide/Finance/PovertyIndex.aspx"/>
    <hyperlink ref="C9" r:id="rId3" display="http://adesharepoint2.arkansas.gov/memos/Lists/Approved%20Memos/DispForm2.aspx?ID=235"/>
    <hyperlink ref="C10" r:id="rId4"/>
  </hyperlinks>
  <pageMargins left="0.7" right="0.7" top="0.75" bottom="0.75" header="0.3" footer="0.3"/>
  <pageSetup orientation="portrait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Key</vt:lpstr>
      <vt:lpstr>Data!Print_Titles</vt:lpstr>
    </vt:vector>
  </TitlesOfParts>
  <Company>College of Education &amp; Health Professions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gmichel</dc:creator>
  <cp:lastModifiedBy>Charlene Reid</cp:lastModifiedBy>
  <cp:lastPrinted>2011-10-11T17:10:53Z</cp:lastPrinted>
  <dcterms:created xsi:type="dcterms:W3CDTF">2011-09-16T16:24:35Z</dcterms:created>
  <dcterms:modified xsi:type="dcterms:W3CDTF">2019-08-07T15:52:22Z</dcterms:modified>
</cp:coreProperties>
</file>